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2705" activeTab="0"/>
  </bookViews>
  <sheets>
    <sheet name="2011p" sheetId="1" r:id="rId1"/>
    <sheet name="2001c" sheetId="2" r:id="rId2"/>
    <sheet name="metadatos" sheetId="3" r:id="rId3"/>
  </sheets>
  <definedNames>
    <definedName name="_xlnm.Print_Area" localSheetId="1">'2001c'!$A$1:$X$22</definedName>
    <definedName name="_xlnm.Print_Area" localSheetId="0">'2011p'!$A$1:$X$22</definedName>
    <definedName name="TablaProvincias" localSheetId="1">'2001c'!$A$2:$O$21</definedName>
    <definedName name="TablaProvincias" localSheetId="0">'2011p'!$A$2:$O$21</definedName>
    <definedName name="TablaProvincias" localSheetId="2">#REF!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<sst xmlns="http://schemas.openxmlformats.org/spreadsheetml/2006/main" count="155" uniqueCount="91">
  <si>
    <t>TOTAL:</t>
  </si>
  <si>
    <t>Cantabria</t>
  </si>
  <si>
    <t>Ceuta</t>
  </si>
  <si>
    <t>Melilla</t>
  </si>
  <si>
    <t>Balears (Illes)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</si>
  <si>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</si>
  <si>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</si>
  <si>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</si>
  <si>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</si>
  <si>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</si>
  <si>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</si>
  <si>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</si>
  <si>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</si>
  <si>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</si>
  <si>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</si>
  <si>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</si>
  <si>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</si>
  <si>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</si>
  <si>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</si>
  <si>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</si>
  <si>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</si>
  <si>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</si>
  <si>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</si>
  <si>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</si>
  <si>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</si>
  <si>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Población por intervalos de edad</t>
  </si>
  <si>
    <t>Total</t>
  </si>
  <si>
    <t>0-4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</si>
  <si>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</si>
  <si>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</si>
  <si>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</si>
  <si>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</si>
  <si>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</si>
  <si>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</si>
  <si>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</si>
  <si>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</si>
  <si>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</si>
  <si>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</si>
  <si>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</si>
  <si>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</si>
  <si>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</si>
  <si>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</si>
  <si>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</si>
  <si>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</si>
  <si>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</si>
  <si>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Andalucía</t>
  </si>
  <si>
    <t>Aragón</t>
  </si>
  <si>
    <t>Asturias (Principado de)</t>
  </si>
  <si>
    <t>Canarias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</si>
  <si>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</si>
  <si>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</si>
  <si>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</si>
  <si>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</si>
  <si>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</si>
  <si>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</si>
  <si>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</si>
  <si>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</si>
  <si>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</si>
  <si>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</si>
  <si>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Población de España - Datos y Mapas</t>
  </si>
  <si>
    <t>http://alarcos.esi.uclm.es/per/fruiz/pobesp/</t>
  </si>
  <si>
    <t>Temas:</t>
  </si>
  <si>
    <t>Subtemas:</t>
  </si>
  <si>
    <t>Quinquenios</t>
  </si>
  <si>
    <t>Territorios:</t>
  </si>
  <si>
    <t>Tablas:</t>
  </si>
  <si>
    <t>2001c</t>
  </si>
  <si>
    <t>Población por quinquenios de edad y sexo en el censo de 2001</t>
  </si>
  <si>
    <t>Lista de Columnas:</t>
  </si>
  <si>
    <t>Fuentes:</t>
  </si>
  <si>
    <t>Explotación estadística del padrón (INE)</t>
  </si>
  <si>
    <t>http://www.ine.es/jaxi/menu.do?type=pcaxis&amp;path=%2Ft20%2Fe245&amp;file=inebase&amp;L=</t>
  </si>
  <si>
    <t>Censos de población y viviendas de 2001 (INE)</t>
  </si>
  <si>
    <t>http://www.ine.es/jaxi/menu.do?type=pcaxis&amp;path=%2Ft20%2Fe242&amp;file=inebase&amp;L=</t>
  </si>
  <si>
    <t>ca</t>
  </si>
  <si>
    <t>autonomía</t>
  </si>
  <si>
    <t>Autonomías</t>
  </si>
  <si>
    <t>código de autonomía</t>
  </si>
  <si>
    <t>autonomia</t>
  </si>
  <si>
    <t>nombre de autonomía</t>
  </si>
  <si>
    <t>n-m</t>
  </si>
  <si>
    <t>población entre N y M años de edad</t>
  </si>
  <si>
    <t>total</t>
  </si>
  <si>
    <t>Edad</t>
  </si>
  <si>
    <t>población total en todas las edades</t>
  </si>
  <si>
    <t>2011p</t>
  </si>
  <si>
    <t>Población por quinquenios de edad y sexo en el padrón de 2011</t>
  </si>
  <si>
    <t>90-94</t>
  </si>
  <si>
    <t>95-99</t>
  </si>
  <si>
    <t>100 y más</t>
  </si>
  <si>
    <t>100 o más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</si>
</sst>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0.00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dddd\,\ mmmm\ dd\,\ 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7" xfId="0" applyFont="1" applyBorder="1" applyAlignment="1">
      <alignment/>
    </xf>
    <xf numFmtId="1" fontId="0" fillId="0" borderId="4" xfId="0" applyNumberFormat="1" applyFont="1" applyBorder="1" applyAlignment="1">
      <alignment horizontal="centerContinuous"/>
    </xf>
    <xf numFmtId="1" fontId="6" fillId="0" borderId="4" xfId="0" applyNumberFormat="1" applyFont="1" applyBorder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0" fontId="8" fillId="0" borderId="0" xfId="22" applyFont="1">
      <alignment/>
      <protection/>
    </xf>
    <xf numFmtId="0" fontId="8" fillId="0" borderId="0" xfId="22">
      <alignment/>
      <protection/>
    </xf>
    <xf numFmtId="0" fontId="7" fillId="0" borderId="0" xfId="17" applyAlignment="1">
      <alignment/>
    </xf>
    <xf numFmtId="0" fontId="8" fillId="0" borderId="0" xfId="22" applyFont="1" applyAlignment="1">
      <alignment horizontal="right"/>
      <protection/>
    </xf>
    <xf numFmtId="0" fontId="4" fillId="0" borderId="0" xfId="15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</cellXfs>
  <cellStyles count="10">
    <cellStyle name="Normal" xfId="0"/>
    <cellStyle name="Hyperlink" xfId="15"/>
    <cellStyle name="Followed Hyperlink" xfId="16"/>
    <cellStyle name="Hipervínculo_evol_his-esp-2010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Relationship Id="rId2" Type="http://schemas.openxmlformats.org/officeDocument/2006/relationships/hyperlink" Target="http://www.ine.es/jaxi/menu.do?type=pcaxis&amp;path=%2Ft20%2Fe245&amp;file=inebase&amp;L=" TargetMode="External" /><Relationship Id="rId3" Type="http://schemas.openxmlformats.org/officeDocument/2006/relationships/hyperlink" Target="http://www.ine.es/jaxi/menu.do?type=pcaxis&amp;path=%2Ft20%2Fe242&amp;file=inebase&amp;L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11.421875" defaultRowHeight="12.75"/>
  <cols>
    <col min="1" max="1" width="3.7109375" style="8" customWidth="1"/>
    <col min="2" max="2" width="25.28125" style="0" customWidth="1"/>
    <col min="3" max="3" width="9.28125" style="5" customWidth="1"/>
    <col min="4" max="9" width="8.28125" style="5" customWidth="1"/>
    <col min="10" max="12" width="8.28125" style="16" customWidth="1"/>
    <col min="13" max="24" width="8.28125" style="5" customWidth="1"/>
    <col min="25" max="25" width="5.7109375" style="0" customWidth="1"/>
  </cols>
  <sheetData>
    <row r="1" spans="1:24" ht="12.75">
      <c r="A1" s="13" t="s">
        <v>25</v>
      </c>
      <c r="B1" s="27"/>
      <c r="C1" s="26"/>
      <c r="D1"/>
      <c r="E1"/>
      <c r="F1"/>
      <c r="G1"/>
      <c r="H1"/>
      <c r="I1"/>
      <c r="J1" s="17"/>
      <c r="K1" s="17"/>
      <c r="L1" s="17"/>
      <c r="M1"/>
      <c r="N1"/>
      <c r="O1"/>
      <c r="P1"/>
      <c r="Q1"/>
      <c r="R1"/>
      <c r="S1"/>
      <c r="T1"/>
      <c r="U1"/>
      <c r="V1"/>
      <c r="W1"/>
      <c r="X1"/>
    </row>
    <row r="2" spans="1:24" ht="12.75">
      <c r="A2" s="9" t="s">
        <v>74</v>
      </c>
      <c r="B2" s="28" t="s">
        <v>75</v>
      </c>
      <c r="C2" s="14" t="s">
        <v>26</v>
      </c>
      <c r="D2" s="15" t="s">
        <v>27</v>
      </c>
      <c r="E2" s="15" t="s">
        <v>28</v>
      </c>
      <c r="F2" s="15" t="s">
        <v>29</v>
      </c>
      <c r="G2" s="15" t="s">
        <v>30</v>
      </c>
      <c r="H2" s="15" t="s">
        <v>31</v>
      </c>
      <c r="I2" s="15" t="s">
        <v>32</v>
      </c>
      <c r="J2" s="15" t="s">
        <v>33</v>
      </c>
      <c r="K2" s="15" t="s">
        <v>34</v>
      </c>
      <c r="L2" s="15" t="s">
        <v>35</v>
      </c>
      <c r="M2" s="15" t="s">
        <v>36</v>
      </c>
      <c r="N2" s="15" t="s">
        <v>37</v>
      </c>
      <c r="O2" s="15" t="s">
        <v>38</v>
      </c>
      <c r="P2" s="15" t="s">
        <v>39</v>
      </c>
      <c r="Q2" s="15" t="s">
        <v>40</v>
      </c>
      <c r="R2" s="15" t="s">
        <v>41</v>
      </c>
      <c r="S2" s="15" t="s">
        <v>42</v>
      </c>
      <c r="T2" s="15" t="s">
        <v>43</v>
      </c>
      <c r="U2" s="15" t="s">
        <v>44</v>
      </c>
      <c r="V2" s="15" t="s">
        <v>87</v>
      </c>
      <c r="W2" s="15" t="s">
        <v>88</v>
      </c>
      <c r="X2" s="15" t="s">
        <v>89</v>
      </c>
    </row>
    <row r="3" spans="1:24" ht="12.75">
      <c r="A3" s="10" t="s">
        <v>6</v>
      </c>
      <c r="B3" s="2" t="s">
        <v>45</v>
      </c>
      <c r="C3" s="6">
        <f>+SUM(D3:X3)</f>
        <v>8424102</v>
      </c>
      <c r="D3" s="6">
        <v>474899</v>
      </c>
      <c r="E3" s="6">
        <v>460166</v>
      </c>
      <c r="F3" s="6">
        <v>438095</v>
      </c>
      <c r="G3" s="6">
        <v>474295</v>
      </c>
      <c r="H3" s="6">
        <v>523326</v>
      </c>
      <c r="I3" s="6">
        <v>609927</v>
      </c>
      <c r="J3" s="18">
        <v>714238</v>
      </c>
      <c r="K3" s="18">
        <v>707887</v>
      </c>
      <c r="L3" s="18">
        <v>687499</v>
      </c>
      <c r="M3" s="6">
        <v>641112</v>
      </c>
      <c r="N3" s="6">
        <v>555914</v>
      </c>
      <c r="O3" s="6">
        <v>451777</v>
      </c>
      <c r="P3" s="6">
        <v>403929</v>
      </c>
      <c r="Q3" s="6">
        <v>357340</v>
      </c>
      <c r="R3" s="6">
        <v>302922</v>
      </c>
      <c r="S3" s="6">
        <v>282057</v>
      </c>
      <c r="T3" s="6">
        <v>194345</v>
      </c>
      <c r="U3" s="6">
        <v>101296</v>
      </c>
      <c r="V3" s="6">
        <v>33315</v>
      </c>
      <c r="W3" s="6">
        <v>8378</v>
      </c>
      <c r="X3" s="6">
        <v>1385</v>
      </c>
    </row>
    <row r="4" spans="1:24" ht="12.75">
      <c r="A4" s="11" t="s">
        <v>7</v>
      </c>
      <c r="B4" s="3" t="s">
        <v>46</v>
      </c>
      <c r="C4" s="7">
        <f aca="true" t="shared" si="0" ref="C4:C21">+SUM(D4:X4)</f>
        <v>1346293</v>
      </c>
      <c r="D4" s="7">
        <v>65361</v>
      </c>
      <c r="E4" s="7">
        <v>61644</v>
      </c>
      <c r="F4" s="7">
        <v>57663</v>
      </c>
      <c r="G4" s="7">
        <v>59518</v>
      </c>
      <c r="H4" s="7">
        <v>70288</v>
      </c>
      <c r="I4" s="7">
        <v>86990</v>
      </c>
      <c r="J4" s="19">
        <v>109578</v>
      </c>
      <c r="K4" s="19">
        <v>111890</v>
      </c>
      <c r="L4" s="19">
        <v>107106</v>
      </c>
      <c r="M4" s="7">
        <v>102150</v>
      </c>
      <c r="N4" s="7">
        <v>93653</v>
      </c>
      <c r="O4" s="7">
        <v>78859</v>
      </c>
      <c r="P4" s="7">
        <v>72784</v>
      </c>
      <c r="Q4" s="7">
        <v>63638</v>
      </c>
      <c r="R4" s="7">
        <v>53794</v>
      </c>
      <c r="S4" s="7">
        <v>60292</v>
      </c>
      <c r="T4" s="7">
        <v>47851</v>
      </c>
      <c r="U4" s="7">
        <v>29457</v>
      </c>
      <c r="V4" s="7">
        <v>10706</v>
      </c>
      <c r="W4" s="7">
        <v>2694</v>
      </c>
      <c r="X4" s="7">
        <v>377</v>
      </c>
    </row>
    <row r="5" spans="1:24" ht="12.75">
      <c r="A5" s="11" t="s">
        <v>8</v>
      </c>
      <c r="B5" s="3" t="s">
        <v>47</v>
      </c>
      <c r="C5" s="7">
        <f t="shared" si="0"/>
        <v>1081487</v>
      </c>
      <c r="D5" s="7">
        <v>39947</v>
      </c>
      <c r="E5" s="7">
        <v>38340</v>
      </c>
      <c r="F5" s="7">
        <v>36497</v>
      </c>
      <c r="G5" s="7">
        <v>39527</v>
      </c>
      <c r="H5" s="7">
        <v>49484</v>
      </c>
      <c r="I5" s="7">
        <v>65390</v>
      </c>
      <c r="J5" s="19">
        <v>83737</v>
      </c>
      <c r="K5" s="19">
        <v>86884</v>
      </c>
      <c r="L5" s="19">
        <v>82359</v>
      </c>
      <c r="M5" s="7">
        <v>84198</v>
      </c>
      <c r="N5" s="7">
        <v>85737</v>
      </c>
      <c r="O5" s="7">
        <v>76409</v>
      </c>
      <c r="P5" s="7">
        <v>71122</v>
      </c>
      <c r="Q5" s="7">
        <v>57340</v>
      </c>
      <c r="R5" s="7">
        <v>47804</v>
      </c>
      <c r="S5" s="7">
        <v>55520</v>
      </c>
      <c r="T5" s="7">
        <v>43643</v>
      </c>
      <c r="U5" s="7">
        <v>25572</v>
      </c>
      <c r="V5" s="7">
        <v>9328</v>
      </c>
      <c r="W5" s="7">
        <v>2340</v>
      </c>
      <c r="X5" s="7">
        <v>309</v>
      </c>
    </row>
    <row r="6" spans="1:24" ht="12.75">
      <c r="A6" s="11" t="s">
        <v>9</v>
      </c>
      <c r="B6" s="3" t="s">
        <v>4</v>
      </c>
      <c r="C6" s="7">
        <f t="shared" si="0"/>
        <v>1113114</v>
      </c>
      <c r="D6" s="7">
        <v>59618</v>
      </c>
      <c r="E6" s="7">
        <v>57151</v>
      </c>
      <c r="F6" s="7">
        <v>52643</v>
      </c>
      <c r="G6" s="7">
        <v>52970</v>
      </c>
      <c r="H6" s="7">
        <v>63674</v>
      </c>
      <c r="I6" s="7">
        <v>85954</v>
      </c>
      <c r="J6" s="19">
        <v>105469</v>
      </c>
      <c r="K6" s="19">
        <v>104994</v>
      </c>
      <c r="L6" s="19">
        <v>94068</v>
      </c>
      <c r="M6" s="7">
        <v>84659</v>
      </c>
      <c r="N6" s="7">
        <v>73650</v>
      </c>
      <c r="O6" s="7">
        <v>62834</v>
      </c>
      <c r="P6" s="7">
        <v>56759</v>
      </c>
      <c r="Q6" s="7">
        <v>46967</v>
      </c>
      <c r="R6" s="7">
        <v>36200</v>
      </c>
      <c r="S6" s="7">
        <v>31887</v>
      </c>
      <c r="T6" s="7">
        <v>23172</v>
      </c>
      <c r="U6" s="7">
        <v>13736</v>
      </c>
      <c r="V6" s="7">
        <v>5260</v>
      </c>
      <c r="W6" s="7">
        <v>1278</v>
      </c>
      <c r="X6" s="7">
        <v>171</v>
      </c>
    </row>
    <row r="7" spans="1:24" ht="12.75">
      <c r="A7" s="12" t="s">
        <v>10</v>
      </c>
      <c r="B7" s="3" t="s">
        <v>48</v>
      </c>
      <c r="C7" s="7">
        <f t="shared" si="0"/>
        <v>2126769</v>
      </c>
      <c r="D7" s="7">
        <v>98346</v>
      </c>
      <c r="E7" s="7">
        <v>107520</v>
      </c>
      <c r="F7" s="7">
        <v>105462</v>
      </c>
      <c r="G7" s="7">
        <v>110441</v>
      </c>
      <c r="H7" s="7">
        <v>129143</v>
      </c>
      <c r="I7" s="7">
        <v>156992</v>
      </c>
      <c r="J7" s="19">
        <v>188081</v>
      </c>
      <c r="K7" s="19">
        <v>200868</v>
      </c>
      <c r="L7" s="19">
        <v>192126</v>
      </c>
      <c r="M7" s="7">
        <v>176547</v>
      </c>
      <c r="N7" s="7">
        <v>143726</v>
      </c>
      <c r="O7" s="7">
        <v>119979</v>
      </c>
      <c r="P7" s="7">
        <v>104075</v>
      </c>
      <c r="Q7" s="7">
        <v>91068</v>
      </c>
      <c r="R7" s="7">
        <v>71204</v>
      </c>
      <c r="S7" s="7">
        <v>62875</v>
      </c>
      <c r="T7" s="7">
        <v>38539</v>
      </c>
      <c r="U7" s="7">
        <v>19866</v>
      </c>
      <c r="V7" s="7">
        <v>7193</v>
      </c>
      <c r="W7" s="7">
        <v>2305</v>
      </c>
      <c r="X7" s="7">
        <v>413</v>
      </c>
    </row>
    <row r="8" spans="1:24" ht="12.75">
      <c r="A8" s="11" t="s">
        <v>11</v>
      </c>
      <c r="B8" s="3" t="s">
        <v>1</v>
      </c>
      <c r="C8" s="7">
        <f t="shared" si="0"/>
        <v>593121</v>
      </c>
      <c r="D8" s="7">
        <v>28032</v>
      </c>
      <c r="E8" s="7">
        <v>26470</v>
      </c>
      <c r="F8" s="7">
        <v>23722</v>
      </c>
      <c r="G8" s="7">
        <v>24539</v>
      </c>
      <c r="H8" s="7">
        <v>29398</v>
      </c>
      <c r="I8" s="7">
        <v>38652</v>
      </c>
      <c r="J8" s="19">
        <v>49909</v>
      </c>
      <c r="K8" s="19">
        <v>49614</v>
      </c>
      <c r="L8" s="19">
        <v>47748</v>
      </c>
      <c r="M8" s="7">
        <v>45759</v>
      </c>
      <c r="N8" s="7">
        <v>44920</v>
      </c>
      <c r="O8" s="7">
        <v>38432</v>
      </c>
      <c r="P8" s="7">
        <v>34801</v>
      </c>
      <c r="Q8" s="7">
        <v>26844</v>
      </c>
      <c r="R8" s="7">
        <v>22459</v>
      </c>
      <c r="S8" s="7">
        <v>24722</v>
      </c>
      <c r="T8" s="7">
        <v>19646</v>
      </c>
      <c r="U8" s="7">
        <v>11698</v>
      </c>
      <c r="V8" s="7">
        <v>4390</v>
      </c>
      <c r="W8" s="7">
        <v>1206</v>
      </c>
      <c r="X8" s="7">
        <v>160</v>
      </c>
    </row>
    <row r="9" spans="1:24" ht="12.75">
      <c r="A9" s="11" t="s">
        <v>12</v>
      </c>
      <c r="B9" s="3" t="s">
        <v>49</v>
      </c>
      <c r="C9" s="7">
        <f t="shared" si="0"/>
        <v>2558463</v>
      </c>
      <c r="D9" s="7">
        <v>102915</v>
      </c>
      <c r="E9" s="7">
        <v>102512</v>
      </c>
      <c r="F9" s="7">
        <v>101094</v>
      </c>
      <c r="G9" s="7">
        <v>109817</v>
      </c>
      <c r="H9" s="7">
        <v>130633</v>
      </c>
      <c r="I9" s="7">
        <v>156950</v>
      </c>
      <c r="J9" s="19">
        <v>187993</v>
      </c>
      <c r="K9" s="19">
        <v>193455</v>
      </c>
      <c r="L9" s="19">
        <v>196978</v>
      </c>
      <c r="M9" s="7">
        <v>200052</v>
      </c>
      <c r="N9" s="7">
        <v>188770</v>
      </c>
      <c r="O9" s="7">
        <v>157651</v>
      </c>
      <c r="P9" s="7">
        <v>145759</v>
      </c>
      <c r="Q9" s="7">
        <v>132488</v>
      </c>
      <c r="R9" s="7">
        <v>116689</v>
      </c>
      <c r="S9" s="7">
        <v>129535</v>
      </c>
      <c r="T9" s="7">
        <v>105731</v>
      </c>
      <c r="U9" s="7">
        <v>66694</v>
      </c>
      <c r="V9" s="7">
        <v>24402</v>
      </c>
      <c r="W9" s="7">
        <v>7149</v>
      </c>
      <c r="X9" s="7">
        <v>1196</v>
      </c>
    </row>
    <row r="10" spans="1:24" ht="12.75">
      <c r="A10" s="11" t="s">
        <v>13</v>
      </c>
      <c r="B10" s="3" t="s">
        <v>50</v>
      </c>
      <c r="C10" s="7">
        <f t="shared" si="0"/>
        <v>2115334</v>
      </c>
      <c r="D10" s="7">
        <v>111916</v>
      </c>
      <c r="E10" s="7">
        <v>108143</v>
      </c>
      <c r="F10" s="7">
        <v>105663</v>
      </c>
      <c r="G10" s="7">
        <v>113711</v>
      </c>
      <c r="H10" s="7">
        <v>130529</v>
      </c>
      <c r="I10" s="7">
        <v>151840</v>
      </c>
      <c r="J10" s="19">
        <v>178981</v>
      </c>
      <c r="K10" s="19">
        <v>175039</v>
      </c>
      <c r="L10" s="19">
        <v>169507</v>
      </c>
      <c r="M10" s="7">
        <v>158756</v>
      </c>
      <c r="N10" s="7">
        <v>137696</v>
      </c>
      <c r="O10" s="7">
        <v>105382</v>
      </c>
      <c r="P10" s="7">
        <v>95591</v>
      </c>
      <c r="Q10" s="7">
        <v>83729</v>
      </c>
      <c r="R10" s="7">
        <v>80725</v>
      </c>
      <c r="S10" s="7">
        <v>83987</v>
      </c>
      <c r="T10" s="7">
        <v>68028</v>
      </c>
      <c r="U10" s="7">
        <v>39080</v>
      </c>
      <c r="V10" s="7">
        <v>13238</v>
      </c>
      <c r="W10" s="7">
        <v>3333</v>
      </c>
      <c r="X10" s="7">
        <v>460</v>
      </c>
    </row>
    <row r="11" spans="1:24" ht="12.75">
      <c r="A11" s="11" t="s">
        <v>14</v>
      </c>
      <c r="B11" s="3" t="s">
        <v>51</v>
      </c>
      <c r="C11" s="7">
        <f t="shared" si="0"/>
        <v>7539618</v>
      </c>
      <c r="D11" s="7">
        <v>427204</v>
      </c>
      <c r="E11" s="7">
        <v>391722</v>
      </c>
      <c r="F11" s="7">
        <v>348904</v>
      </c>
      <c r="G11" s="7">
        <v>341574</v>
      </c>
      <c r="H11" s="7">
        <v>391124</v>
      </c>
      <c r="I11" s="7">
        <v>522166</v>
      </c>
      <c r="J11" s="19">
        <v>678132</v>
      </c>
      <c r="K11" s="19">
        <v>685280</v>
      </c>
      <c r="L11" s="19">
        <v>614412</v>
      </c>
      <c r="M11" s="7">
        <v>553752</v>
      </c>
      <c r="N11" s="7">
        <v>494228</v>
      </c>
      <c r="O11" s="7">
        <v>428129</v>
      </c>
      <c r="P11" s="7">
        <v>397532</v>
      </c>
      <c r="Q11" s="7">
        <v>334156</v>
      </c>
      <c r="R11" s="7">
        <v>274492</v>
      </c>
      <c r="S11" s="7">
        <v>271258</v>
      </c>
      <c r="T11" s="7">
        <v>205890</v>
      </c>
      <c r="U11" s="7">
        <v>122492</v>
      </c>
      <c r="V11" s="7">
        <v>44319</v>
      </c>
      <c r="W11" s="7">
        <v>11308</v>
      </c>
      <c r="X11" s="7">
        <v>1544</v>
      </c>
    </row>
    <row r="12" spans="1:24" ht="12.75">
      <c r="A12" s="11" t="s">
        <v>15</v>
      </c>
      <c r="B12" s="3" t="s">
        <v>52</v>
      </c>
      <c r="C12" s="7">
        <f t="shared" si="0"/>
        <v>5117190</v>
      </c>
      <c r="D12" s="7">
        <v>267507</v>
      </c>
      <c r="E12" s="7">
        <v>258385</v>
      </c>
      <c r="F12" s="7">
        <v>238950</v>
      </c>
      <c r="G12" s="7">
        <v>246326</v>
      </c>
      <c r="H12" s="7">
        <v>280342</v>
      </c>
      <c r="I12" s="7">
        <v>348626</v>
      </c>
      <c r="J12" s="19">
        <v>445127</v>
      </c>
      <c r="K12" s="19">
        <v>443253</v>
      </c>
      <c r="L12" s="19">
        <v>416886</v>
      </c>
      <c r="M12" s="7">
        <v>382321</v>
      </c>
      <c r="N12" s="7">
        <v>341622</v>
      </c>
      <c r="O12" s="7">
        <v>291725</v>
      </c>
      <c r="P12" s="7">
        <v>279029</v>
      </c>
      <c r="Q12" s="7">
        <v>245246</v>
      </c>
      <c r="R12" s="7">
        <v>210920</v>
      </c>
      <c r="S12" s="7">
        <v>183628</v>
      </c>
      <c r="T12" s="7">
        <v>132989</v>
      </c>
      <c r="U12" s="7">
        <v>73351</v>
      </c>
      <c r="V12" s="7">
        <v>24347</v>
      </c>
      <c r="W12" s="7">
        <v>5788</v>
      </c>
      <c r="X12" s="7">
        <v>822</v>
      </c>
    </row>
    <row r="13" spans="1:24" ht="12.75">
      <c r="A13" s="12" t="s">
        <v>16</v>
      </c>
      <c r="B13" s="3" t="s">
        <v>53</v>
      </c>
      <c r="C13" s="7">
        <f t="shared" si="0"/>
        <v>1109367</v>
      </c>
      <c r="D13" s="7">
        <v>51950</v>
      </c>
      <c r="E13" s="7">
        <v>53000</v>
      </c>
      <c r="F13" s="7">
        <v>54858</v>
      </c>
      <c r="G13" s="7">
        <v>62679</v>
      </c>
      <c r="H13" s="7">
        <v>70376</v>
      </c>
      <c r="I13" s="7">
        <v>73657</v>
      </c>
      <c r="J13" s="19">
        <v>80507</v>
      </c>
      <c r="K13" s="19">
        <v>82980</v>
      </c>
      <c r="L13" s="19">
        <v>86282</v>
      </c>
      <c r="M13" s="7">
        <v>87920</v>
      </c>
      <c r="N13" s="7">
        <v>77194</v>
      </c>
      <c r="O13" s="7">
        <v>60863</v>
      </c>
      <c r="P13" s="7">
        <v>54281</v>
      </c>
      <c r="Q13" s="7">
        <v>50248</v>
      </c>
      <c r="R13" s="7">
        <v>46656</v>
      </c>
      <c r="S13" s="7">
        <v>50899</v>
      </c>
      <c r="T13" s="7">
        <v>36233</v>
      </c>
      <c r="U13" s="7">
        <v>20066</v>
      </c>
      <c r="V13" s="7">
        <v>6751</v>
      </c>
      <c r="W13" s="7">
        <v>1655</v>
      </c>
      <c r="X13" s="7">
        <v>312</v>
      </c>
    </row>
    <row r="14" spans="1:24" ht="12.75">
      <c r="A14" s="12" t="s">
        <v>17</v>
      </c>
      <c r="B14" s="3" t="s">
        <v>54</v>
      </c>
      <c r="C14" s="7">
        <f t="shared" si="0"/>
        <v>2795422</v>
      </c>
      <c r="D14" s="7">
        <v>111702</v>
      </c>
      <c r="E14" s="7">
        <v>108525</v>
      </c>
      <c r="F14" s="7">
        <v>103892</v>
      </c>
      <c r="G14" s="7">
        <v>115896</v>
      </c>
      <c r="H14" s="7">
        <v>137977</v>
      </c>
      <c r="I14" s="7">
        <v>176999</v>
      </c>
      <c r="J14" s="19">
        <v>224592</v>
      </c>
      <c r="K14" s="19">
        <v>225157</v>
      </c>
      <c r="L14" s="19">
        <v>215850</v>
      </c>
      <c r="M14" s="7">
        <v>203467</v>
      </c>
      <c r="N14" s="7">
        <v>195969</v>
      </c>
      <c r="O14" s="7">
        <v>174265</v>
      </c>
      <c r="P14" s="7">
        <v>171654</v>
      </c>
      <c r="Q14" s="7">
        <v>156697</v>
      </c>
      <c r="R14" s="7">
        <v>132353</v>
      </c>
      <c r="S14" s="7">
        <v>143304</v>
      </c>
      <c r="T14" s="7">
        <v>103524</v>
      </c>
      <c r="U14" s="7">
        <v>61221</v>
      </c>
      <c r="V14" s="7">
        <v>24820</v>
      </c>
      <c r="W14" s="7">
        <v>6545</v>
      </c>
      <c r="X14" s="7">
        <v>1013</v>
      </c>
    </row>
    <row r="15" spans="1:24" ht="12.75">
      <c r="A15" s="12" t="s">
        <v>18</v>
      </c>
      <c r="B15" s="3" t="s">
        <v>55</v>
      </c>
      <c r="C15" s="7">
        <f t="shared" si="0"/>
        <v>6489680</v>
      </c>
      <c r="D15" s="7">
        <v>369118</v>
      </c>
      <c r="E15" s="7">
        <v>335532</v>
      </c>
      <c r="F15" s="7">
        <v>295014</v>
      </c>
      <c r="G15" s="7">
        <v>295323</v>
      </c>
      <c r="H15" s="7">
        <v>353177</v>
      </c>
      <c r="I15" s="7">
        <v>481070</v>
      </c>
      <c r="J15" s="19">
        <v>609158</v>
      </c>
      <c r="K15" s="19">
        <v>617850</v>
      </c>
      <c r="L15" s="19">
        <v>554663</v>
      </c>
      <c r="M15" s="7">
        <v>494524</v>
      </c>
      <c r="N15" s="7">
        <v>427911</v>
      </c>
      <c r="O15" s="7">
        <v>354962</v>
      </c>
      <c r="P15" s="7">
        <v>327176</v>
      </c>
      <c r="Q15" s="7">
        <v>269976</v>
      </c>
      <c r="R15" s="7">
        <v>217556</v>
      </c>
      <c r="S15" s="7">
        <v>202583</v>
      </c>
      <c r="T15" s="7">
        <v>151461</v>
      </c>
      <c r="U15" s="7">
        <v>88394</v>
      </c>
      <c r="V15" s="7">
        <v>33532</v>
      </c>
      <c r="W15" s="7">
        <v>9431</v>
      </c>
      <c r="X15" s="7">
        <v>1269</v>
      </c>
    </row>
    <row r="16" spans="1:24" ht="12.75">
      <c r="A16" s="12" t="s">
        <v>19</v>
      </c>
      <c r="B16" s="3" t="s">
        <v>56</v>
      </c>
      <c r="C16" s="7">
        <f t="shared" si="0"/>
        <v>1470069</v>
      </c>
      <c r="D16" s="7">
        <v>92030</v>
      </c>
      <c r="E16" s="7">
        <v>87280</v>
      </c>
      <c r="F16" s="7">
        <v>79773</v>
      </c>
      <c r="G16" s="7">
        <v>80470</v>
      </c>
      <c r="H16" s="7">
        <v>89531</v>
      </c>
      <c r="I16" s="7">
        <v>110793</v>
      </c>
      <c r="J16" s="19">
        <v>135743</v>
      </c>
      <c r="K16" s="19">
        <v>131319</v>
      </c>
      <c r="L16" s="19">
        <v>121700</v>
      </c>
      <c r="M16" s="7">
        <v>107012</v>
      </c>
      <c r="N16" s="7">
        <v>90327</v>
      </c>
      <c r="O16" s="7">
        <v>72167</v>
      </c>
      <c r="P16" s="7">
        <v>65359</v>
      </c>
      <c r="Q16" s="7">
        <v>55224</v>
      </c>
      <c r="R16" s="7">
        <v>49652</v>
      </c>
      <c r="S16" s="7">
        <v>44796</v>
      </c>
      <c r="T16" s="7">
        <v>32973</v>
      </c>
      <c r="U16" s="7">
        <v>17271</v>
      </c>
      <c r="V16" s="7">
        <v>5337</v>
      </c>
      <c r="W16" s="7">
        <v>1162</v>
      </c>
      <c r="X16" s="7">
        <v>150</v>
      </c>
    </row>
    <row r="17" spans="1:24" ht="12.75">
      <c r="A17" s="12" t="s">
        <v>20</v>
      </c>
      <c r="B17" s="3" t="s">
        <v>57</v>
      </c>
      <c r="C17" s="7">
        <f t="shared" si="0"/>
        <v>642051</v>
      </c>
      <c r="D17" s="7">
        <v>34919</v>
      </c>
      <c r="E17" s="7">
        <v>33352</v>
      </c>
      <c r="F17" s="7">
        <v>30819</v>
      </c>
      <c r="G17" s="7">
        <v>29445</v>
      </c>
      <c r="H17" s="7">
        <v>33028</v>
      </c>
      <c r="I17" s="7">
        <v>41980</v>
      </c>
      <c r="J17" s="19">
        <v>53750</v>
      </c>
      <c r="K17" s="19">
        <v>55347</v>
      </c>
      <c r="L17" s="19">
        <v>52685</v>
      </c>
      <c r="M17" s="7">
        <v>48759</v>
      </c>
      <c r="N17" s="7">
        <v>43458</v>
      </c>
      <c r="O17" s="7">
        <v>37046</v>
      </c>
      <c r="P17" s="7">
        <v>34346</v>
      </c>
      <c r="Q17" s="7">
        <v>29486</v>
      </c>
      <c r="R17" s="7">
        <v>23151</v>
      </c>
      <c r="S17" s="7">
        <v>23758</v>
      </c>
      <c r="T17" s="7">
        <v>18967</v>
      </c>
      <c r="U17" s="7">
        <v>11865</v>
      </c>
      <c r="V17" s="7">
        <v>4495</v>
      </c>
      <c r="W17" s="7">
        <v>1240</v>
      </c>
      <c r="X17" s="7">
        <v>155</v>
      </c>
    </row>
    <row r="18" spans="1:24" ht="12.75">
      <c r="A18" s="12" t="s">
        <v>21</v>
      </c>
      <c r="B18" s="3" t="s">
        <v>58</v>
      </c>
      <c r="C18" s="7">
        <f t="shared" si="0"/>
        <v>2184606</v>
      </c>
      <c r="D18" s="7">
        <v>105702</v>
      </c>
      <c r="E18" s="7">
        <v>99458</v>
      </c>
      <c r="F18" s="7">
        <v>89194</v>
      </c>
      <c r="G18" s="7">
        <v>86027</v>
      </c>
      <c r="H18" s="7">
        <v>100400</v>
      </c>
      <c r="I18" s="7">
        <v>132460</v>
      </c>
      <c r="J18" s="19">
        <v>173733</v>
      </c>
      <c r="K18" s="19">
        <v>183897</v>
      </c>
      <c r="L18" s="19">
        <v>175675</v>
      </c>
      <c r="M18" s="7">
        <v>173354</v>
      </c>
      <c r="N18" s="7">
        <v>163156</v>
      </c>
      <c r="O18" s="7">
        <v>140825</v>
      </c>
      <c r="P18" s="7">
        <v>133952</v>
      </c>
      <c r="Q18" s="7">
        <v>112532</v>
      </c>
      <c r="R18" s="7">
        <v>91263</v>
      </c>
      <c r="S18" s="7">
        <v>94811</v>
      </c>
      <c r="T18" s="7">
        <v>70557</v>
      </c>
      <c r="U18" s="7">
        <v>39621</v>
      </c>
      <c r="V18" s="7">
        <v>13998</v>
      </c>
      <c r="W18" s="7">
        <v>3538</v>
      </c>
      <c r="X18" s="7">
        <v>453</v>
      </c>
    </row>
    <row r="19" spans="1:24" ht="12.75">
      <c r="A19" s="12" t="s">
        <v>22</v>
      </c>
      <c r="B19" s="3" t="s">
        <v>5</v>
      </c>
      <c r="C19" s="7">
        <f t="shared" si="0"/>
        <v>322955</v>
      </c>
      <c r="D19" s="7">
        <v>16915</v>
      </c>
      <c r="E19" s="7">
        <v>15849</v>
      </c>
      <c r="F19" s="7">
        <v>14560</v>
      </c>
      <c r="G19" s="7">
        <v>14575</v>
      </c>
      <c r="H19" s="7">
        <v>17128</v>
      </c>
      <c r="I19" s="7">
        <v>21114</v>
      </c>
      <c r="J19" s="19">
        <v>27348</v>
      </c>
      <c r="K19" s="19">
        <v>27533</v>
      </c>
      <c r="L19" s="19">
        <v>25798</v>
      </c>
      <c r="M19" s="7">
        <v>24424</v>
      </c>
      <c r="N19" s="7">
        <v>22776</v>
      </c>
      <c r="O19" s="7">
        <v>18487</v>
      </c>
      <c r="P19" s="7">
        <v>16826</v>
      </c>
      <c r="Q19" s="7">
        <v>14761</v>
      </c>
      <c r="R19" s="7">
        <v>11871</v>
      </c>
      <c r="S19" s="7">
        <v>13163</v>
      </c>
      <c r="T19" s="7">
        <v>10376</v>
      </c>
      <c r="U19" s="7">
        <v>6459</v>
      </c>
      <c r="V19" s="7">
        <v>2308</v>
      </c>
      <c r="W19" s="7">
        <v>616</v>
      </c>
      <c r="X19" s="7">
        <v>68</v>
      </c>
    </row>
    <row r="20" spans="1:24" ht="12.75">
      <c r="A20" s="12" t="s">
        <v>23</v>
      </c>
      <c r="B20" s="3" t="s">
        <v>2</v>
      </c>
      <c r="C20" s="7">
        <f t="shared" si="0"/>
        <v>82376</v>
      </c>
      <c r="D20" s="7">
        <v>6202</v>
      </c>
      <c r="E20" s="7">
        <v>5652</v>
      </c>
      <c r="F20" s="7">
        <v>5068</v>
      </c>
      <c r="G20" s="7">
        <v>5313</v>
      </c>
      <c r="H20" s="7">
        <v>6043</v>
      </c>
      <c r="I20" s="7">
        <v>6504</v>
      </c>
      <c r="J20" s="19">
        <v>6818</v>
      </c>
      <c r="K20" s="19">
        <v>6596</v>
      </c>
      <c r="L20" s="19">
        <v>6139</v>
      </c>
      <c r="M20" s="7">
        <v>6135</v>
      </c>
      <c r="N20" s="7">
        <v>5444</v>
      </c>
      <c r="O20" s="7">
        <v>4209</v>
      </c>
      <c r="P20" s="7">
        <v>3253</v>
      </c>
      <c r="Q20" s="7">
        <v>2706</v>
      </c>
      <c r="R20" s="7">
        <v>2367</v>
      </c>
      <c r="S20" s="7">
        <v>1906</v>
      </c>
      <c r="T20" s="7">
        <v>1236</v>
      </c>
      <c r="U20" s="7">
        <v>563</v>
      </c>
      <c r="V20" s="7">
        <v>173</v>
      </c>
      <c r="W20" s="7">
        <v>43</v>
      </c>
      <c r="X20" s="7">
        <v>6</v>
      </c>
    </row>
    <row r="21" spans="1:24" ht="12.75">
      <c r="A21" s="12" t="s">
        <v>24</v>
      </c>
      <c r="B21" s="3" t="s">
        <v>3</v>
      </c>
      <c r="C21" s="7">
        <f t="shared" si="0"/>
        <v>78476</v>
      </c>
      <c r="D21" s="7">
        <v>6277</v>
      </c>
      <c r="E21" s="7">
        <v>5654</v>
      </c>
      <c r="F21" s="7">
        <v>5392</v>
      </c>
      <c r="G21" s="7">
        <v>5458</v>
      </c>
      <c r="H21" s="7">
        <v>5656</v>
      </c>
      <c r="I21" s="7">
        <v>6203</v>
      </c>
      <c r="J21" s="19">
        <v>6518</v>
      </c>
      <c r="K21" s="19">
        <v>5950</v>
      </c>
      <c r="L21" s="19">
        <v>5964</v>
      </c>
      <c r="M21" s="7">
        <v>5620</v>
      </c>
      <c r="N21" s="7">
        <v>5283</v>
      </c>
      <c r="O21" s="7">
        <v>3813</v>
      </c>
      <c r="P21" s="7">
        <v>2683</v>
      </c>
      <c r="Q21" s="7">
        <v>2288</v>
      </c>
      <c r="R21" s="7">
        <v>2062</v>
      </c>
      <c r="S21" s="7">
        <v>1608</v>
      </c>
      <c r="T21" s="7">
        <v>1222</v>
      </c>
      <c r="U21" s="7">
        <v>563</v>
      </c>
      <c r="V21" s="7">
        <v>188</v>
      </c>
      <c r="W21" s="7">
        <v>64</v>
      </c>
      <c r="X21" s="7">
        <v>10</v>
      </c>
    </row>
    <row r="22" spans="1:24" ht="12.75">
      <c r="A22" s="9"/>
      <c r="B22" s="1" t="s">
        <v>0</v>
      </c>
      <c r="C22" s="4">
        <f>SUM(C3:C21)</f>
        <v>47190493</v>
      </c>
      <c r="D22" s="4">
        <f aca="true" t="shared" si="1" ref="D22:X22">SUM(D3:D21)</f>
        <v>2470560</v>
      </c>
      <c r="E22" s="4">
        <f t="shared" si="1"/>
        <v>2356355</v>
      </c>
      <c r="F22" s="4">
        <f t="shared" si="1"/>
        <v>2187263</v>
      </c>
      <c r="G22" s="4">
        <f t="shared" si="1"/>
        <v>2267904</v>
      </c>
      <c r="H22" s="4">
        <f t="shared" si="1"/>
        <v>2611257</v>
      </c>
      <c r="I22" s="4">
        <f t="shared" si="1"/>
        <v>3274267</v>
      </c>
      <c r="J22" s="20">
        <f t="shared" si="1"/>
        <v>4059412</v>
      </c>
      <c r="K22" s="20">
        <f t="shared" si="1"/>
        <v>4095793</v>
      </c>
      <c r="L22" s="20">
        <f t="shared" si="1"/>
        <v>3853445</v>
      </c>
      <c r="M22" s="4">
        <f t="shared" si="1"/>
        <v>3580521</v>
      </c>
      <c r="N22" s="4">
        <f t="shared" si="1"/>
        <v>3191434</v>
      </c>
      <c r="O22" s="4">
        <f t="shared" si="1"/>
        <v>2677814</v>
      </c>
      <c r="P22" s="4">
        <f t="shared" si="1"/>
        <v>2470911</v>
      </c>
      <c r="Q22" s="4">
        <f t="shared" si="1"/>
        <v>2132734</v>
      </c>
      <c r="R22" s="4">
        <f t="shared" si="1"/>
        <v>1794140</v>
      </c>
      <c r="S22" s="4">
        <f t="shared" si="1"/>
        <v>1762589</v>
      </c>
      <c r="T22" s="4">
        <f t="shared" si="1"/>
        <v>1306383</v>
      </c>
      <c r="U22" s="4">
        <f>SUM(U3:U21)</f>
        <v>749265</v>
      </c>
      <c r="V22" s="4">
        <f>SUM(V3:V21)</f>
        <v>268100</v>
      </c>
      <c r="W22" s="4">
        <f>SUM(W3:W21)</f>
        <v>70073</v>
      </c>
      <c r="X22" s="4">
        <f t="shared" si="1"/>
        <v>10273</v>
      </c>
    </row>
  </sheetData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11.421875" defaultRowHeight="12.75"/>
  <cols>
    <col min="1" max="1" width="3.7109375" style="8" customWidth="1"/>
    <col min="2" max="2" width="25.28125" style="0" customWidth="1"/>
    <col min="3" max="3" width="9.28125" style="5" customWidth="1"/>
    <col min="4" max="23" width="8.28125" style="5" customWidth="1"/>
    <col min="24" max="24" width="9.421875" style="5" bestFit="1" customWidth="1"/>
  </cols>
  <sheetData>
    <row r="1" spans="1:24" ht="12.75">
      <c r="A1" s="13" t="s">
        <v>25</v>
      </c>
      <c r="B1" s="27"/>
      <c r="C1" s="26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12.75">
      <c r="A2" s="9" t="s">
        <v>74</v>
      </c>
      <c r="B2" s="28" t="s">
        <v>75</v>
      </c>
      <c r="C2" s="14" t="s">
        <v>26</v>
      </c>
      <c r="D2" s="15" t="s">
        <v>27</v>
      </c>
      <c r="E2" s="15" t="s">
        <v>28</v>
      </c>
      <c r="F2" s="15" t="s">
        <v>29</v>
      </c>
      <c r="G2" s="15" t="s">
        <v>30</v>
      </c>
      <c r="H2" s="15" t="s">
        <v>31</v>
      </c>
      <c r="I2" s="15" t="s">
        <v>32</v>
      </c>
      <c r="J2" s="15" t="s">
        <v>33</v>
      </c>
      <c r="K2" s="15" t="s">
        <v>34</v>
      </c>
      <c r="L2" s="15" t="s">
        <v>35</v>
      </c>
      <c r="M2" s="15" t="s">
        <v>36</v>
      </c>
      <c r="N2" s="15" t="s">
        <v>37</v>
      </c>
      <c r="O2" s="15" t="s">
        <v>38</v>
      </c>
      <c r="P2" s="15" t="s">
        <v>39</v>
      </c>
      <c r="Q2" s="15" t="s">
        <v>40</v>
      </c>
      <c r="R2" s="15" t="s">
        <v>41</v>
      </c>
      <c r="S2" s="15" t="s">
        <v>42</v>
      </c>
      <c r="T2" s="15" t="s">
        <v>43</v>
      </c>
      <c r="U2" s="15" t="s">
        <v>44</v>
      </c>
      <c r="V2" s="15" t="s">
        <v>87</v>
      </c>
      <c r="W2" s="15" t="s">
        <v>88</v>
      </c>
      <c r="X2" s="15" t="s">
        <v>90</v>
      </c>
    </row>
    <row r="3" spans="1:24" ht="12.75">
      <c r="A3" s="10" t="s">
        <v>6</v>
      </c>
      <c r="B3" s="2" t="s">
        <v>45</v>
      </c>
      <c r="C3" s="6">
        <f>+SUM(D3:X3)</f>
        <v>7357558</v>
      </c>
      <c r="D3" s="6">
        <v>398199</v>
      </c>
      <c r="E3" s="6">
        <v>414120</v>
      </c>
      <c r="F3" s="6">
        <v>461841</v>
      </c>
      <c r="G3" s="6">
        <v>520430</v>
      </c>
      <c r="H3" s="6">
        <v>614308</v>
      </c>
      <c r="I3" s="6">
        <v>627985</v>
      </c>
      <c r="J3" s="6">
        <v>610185</v>
      </c>
      <c r="K3" s="6">
        <v>598087</v>
      </c>
      <c r="L3" s="6">
        <v>531769</v>
      </c>
      <c r="M3" s="6">
        <v>438432</v>
      </c>
      <c r="N3" s="6">
        <v>392776</v>
      </c>
      <c r="O3" s="6">
        <v>363717</v>
      </c>
      <c r="P3" s="6">
        <v>311739</v>
      </c>
      <c r="Q3" s="6">
        <v>343812</v>
      </c>
      <c r="R3" s="6">
        <v>295413</v>
      </c>
      <c r="S3" s="6">
        <v>217425</v>
      </c>
      <c r="T3" s="6">
        <v>126090</v>
      </c>
      <c r="U3" s="6">
        <v>63259</v>
      </c>
      <c r="V3" s="6">
        <v>22945</v>
      </c>
      <c r="W3" s="6">
        <v>4498</v>
      </c>
      <c r="X3" s="6">
        <v>528</v>
      </c>
    </row>
    <row r="4" spans="1:24" ht="12.75">
      <c r="A4" s="11" t="s">
        <v>7</v>
      </c>
      <c r="B4" s="3" t="s">
        <v>46</v>
      </c>
      <c r="C4" s="7">
        <f aca="true" t="shared" si="0" ref="C4:C21">+SUM(D4:X4)</f>
        <v>1204215</v>
      </c>
      <c r="D4" s="7">
        <v>49212</v>
      </c>
      <c r="E4" s="7">
        <v>49405</v>
      </c>
      <c r="F4" s="7">
        <v>53297</v>
      </c>
      <c r="G4" s="7">
        <v>62773</v>
      </c>
      <c r="H4" s="7">
        <v>83355</v>
      </c>
      <c r="I4" s="7">
        <v>94694</v>
      </c>
      <c r="J4" s="7">
        <v>92319</v>
      </c>
      <c r="K4" s="7">
        <v>93881</v>
      </c>
      <c r="L4" s="7">
        <v>89126</v>
      </c>
      <c r="M4" s="7">
        <v>78522</v>
      </c>
      <c r="N4" s="7">
        <v>73687</v>
      </c>
      <c r="O4" s="7">
        <v>68591</v>
      </c>
      <c r="P4" s="7">
        <v>56862</v>
      </c>
      <c r="Q4" s="7">
        <v>70914</v>
      </c>
      <c r="R4" s="7">
        <v>67489</v>
      </c>
      <c r="S4" s="7">
        <v>56045</v>
      </c>
      <c r="T4" s="7">
        <v>35481</v>
      </c>
      <c r="U4" s="7">
        <v>19371</v>
      </c>
      <c r="V4" s="7">
        <v>7354</v>
      </c>
      <c r="W4" s="7">
        <v>1677</v>
      </c>
      <c r="X4" s="7">
        <v>160</v>
      </c>
    </row>
    <row r="5" spans="1:24" ht="12.75">
      <c r="A5" s="11" t="s">
        <v>8</v>
      </c>
      <c r="B5" s="3" t="s">
        <v>47</v>
      </c>
      <c r="C5" s="7">
        <f t="shared" si="0"/>
        <v>1062998</v>
      </c>
      <c r="D5" s="7">
        <v>33107</v>
      </c>
      <c r="E5" s="7">
        <v>33874</v>
      </c>
      <c r="F5" s="7">
        <v>41684</v>
      </c>
      <c r="G5" s="7">
        <v>56766</v>
      </c>
      <c r="H5" s="7">
        <v>77138</v>
      </c>
      <c r="I5" s="7">
        <v>83400</v>
      </c>
      <c r="J5" s="7">
        <v>77058</v>
      </c>
      <c r="K5" s="7">
        <v>79379</v>
      </c>
      <c r="L5" s="7">
        <v>83116</v>
      </c>
      <c r="M5" s="7">
        <v>77964</v>
      </c>
      <c r="N5" s="7">
        <v>72852</v>
      </c>
      <c r="O5" s="7">
        <v>63421</v>
      </c>
      <c r="P5" s="7">
        <v>50204</v>
      </c>
      <c r="Q5" s="7">
        <v>66115</v>
      </c>
      <c r="R5" s="7">
        <v>61907</v>
      </c>
      <c r="S5" s="7">
        <v>49550</v>
      </c>
      <c r="T5" s="7">
        <v>30650</v>
      </c>
      <c r="U5" s="7">
        <v>16730</v>
      </c>
      <c r="V5" s="7">
        <v>6480</v>
      </c>
      <c r="W5" s="7">
        <v>1445</v>
      </c>
      <c r="X5" s="7">
        <v>158</v>
      </c>
    </row>
    <row r="6" spans="1:24" ht="12.75">
      <c r="A6" s="11" t="s">
        <v>9</v>
      </c>
      <c r="B6" s="3" t="s">
        <v>4</v>
      </c>
      <c r="C6" s="7">
        <f t="shared" si="0"/>
        <v>841669</v>
      </c>
      <c r="D6" s="7">
        <v>43688</v>
      </c>
      <c r="E6" s="7">
        <v>41954</v>
      </c>
      <c r="F6" s="7">
        <v>45088</v>
      </c>
      <c r="G6" s="7">
        <v>49377</v>
      </c>
      <c r="H6" s="7">
        <v>64301</v>
      </c>
      <c r="I6" s="7">
        <v>77056</v>
      </c>
      <c r="J6" s="7">
        <v>74752</v>
      </c>
      <c r="K6" s="7">
        <v>71035</v>
      </c>
      <c r="L6" s="7">
        <v>63524</v>
      </c>
      <c r="M6" s="7">
        <v>55696</v>
      </c>
      <c r="N6" s="7">
        <v>51323</v>
      </c>
      <c r="O6" s="7">
        <v>45195</v>
      </c>
      <c r="P6" s="7">
        <v>35104</v>
      </c>
      <c r="Q6" s="7">
        <v>36284</v>
      </c>
      <c r="R6" s="7">
        <v>31362</v>
      </c>
      <c r="S6" s="7">
        <v>25484</v>
      </c>
      <c r="T6" s="7">
        <v>16867</v>
      </c>
      <c r="U6" s="7">
        <v>9371</v>
      </c>
      <c r="V6" s="7">
        <v>3484</v>
      </c>
      <c r="W6" s="7">
        <v>669</v>
      </c>
      <c r="X6" s="7">
        <v>55</v>
      </c>
    </row>
    <row r="7" spans="1:24" ht="12.75">
      <c r="A7" s="12" t="s">
        <v>10</v>
      </c>
      <c r="B7" s="3" t="s">
        <v>48</v>
      </c>
      <c r="C7" s="7">
        <f t="shared" si="0"/>
        <v>1694477</v>
      </c>
      <c r="D7" s="7">
        <v>90981</v>
      </c>
      <c r="E7" s="7">
        <v>88640</v>
      </c>
      <c r="F7" s="7">
        <v>99991</v>
      </c>
      <c r="G7" s="7">
        <v>112555</v>
      </c>
      <c r="H7" s="7">
        <v>140786</v>
      </c>
      <c r="I7" s="7">
        <v>162730</v>
      </c>
      <c r="J7" s="7">
        <v>162090</v>
      </c>
      <c r="K7" s="7">
        <v>152748</v>
      </c>
      <c r="L7" s="7">
        <v>126819</v>
      </c>
      <c r="M7" s="7">
        <v>107318</v>
      </c>
      <c r="N7" s="7">
        <v>93058</v>
      </c>
      <c r="O7" s="7">
        <v>85165</v>
      </c>
      <c r="P7" s="7">
        <v>67945</v>
      </c>
      <c r="Q7" s="7">
        <v>72335</v>
      </c>
      <c r="R7" s="7">
        <v>54082</v>
      </c>
      <c r="S7" s="7">
        <v>37084</v>
      </c>
      <c r="T7" s="7">
        <v>21507</v>
      </c>
      <c r="U7" s="7">
        <v>12708</v>
      </c>
      <c r="V7" s="7">
        <v>4790</v>
      </c>
      <c r="W7" s="7">
        <v>1018</v>
      </c>
      <c r="X7" s="7">
        <v>127</v>
      </c>
    </row>
    <row r="8" spans="1:24" ht="12.75">
      <c r="A8" s="11" t="s">
        <v>11</v>
      </c>
      <c r="B8" s="3" t="s">
        <v>1</v>
      </c>
      <c r="C8" s="7">
        <f t="shared" si="0"/>
        <v>535131</v>
      </c>
      <c r="D8" s="7">
        <v>20425</v>
      </c>
      <c r="E8" s="7">
        <v>20362</v>
      </c>
      <c r="F8" s="7">
        <v>24419</v>
      </c>
      <c r="G8" s="7">
        <v>31283</v>
      </c>
      <c r="H8" s="7">
        <v>41699</v>
      </c>
      <c r="I8" s="7">
        <v>43457</v>
      </c>
      <c r="J8" s="7">
        <v>41555</v>
      </c>
      <c r="K8" s="7">
        <v>41749</v>
      </c>
      <c r="L8" s="7">
        <v>42685</v>
      </c>
      <c r="M8" s="7">
        <v>38157</v>
      </c>
      <c r="N8" s="7">
        <v>35098</v>
      </c>
      <c r="O8" s="7">
        <v>28640</v>
      </c>
      <c r="P8" s="7">
        <v>23219</v>
      </c>
      <c r="Q8" s="7">
        <v>28831</v>
      </c>
      <c r="R8" s="7">
        <v>26939</v>
      </c>
      <c r="S8" s="7">
        <v>21657</v>
      </c>
      <c r="T8" s="7">
        <v>13404</v>
      </c>
      <c r="U8" s="7">
        <v>7830</v>
      </c>
      <c r="V8" s="7">
        <v>2971</v>
      </c>
      <c r="W8" s="7">
        <v>671</v>
      </c>
      <c r="X8" s="7">
        <v>80</v>
      </c>
    </row>
    <row r="9" spans="1:24" ht="12.75">
      <c r="A9" s="11" t="s">
        <v>12</v>
      </c>
      <c r="B9" s="3" t="s">
        <v>49</v>
      </c>
      <c r="C9" s="7">
        <f t="shared" si="0"/>
        <v>2456474</v>
      </c>
      <c r="D9" s="7">
        <v>88316</v>
      </c>
      <c r="E9" s="7">
        <v>93967</v>
      </c>
      <c r="F9" s="7">
        <v>111305</v>
      </c>
      <c r="G9" s="7">
        <v>137337</v>
      </c>
      <c r="H9" s="7">
        <v>172573</v>
      </c>
      <c r="I9" s="7">
        <v>183322</v>
      </c>
      <c r="J9" s="7">
        <v>181194</v>
      </c>
      <c r="K9" s="7">
        <v>188028</v>
      </c>
      <c r="L9" s="7">
        <v>183076</v>
      </c>
      <c r="M9" s="7">
        <v>158443</v>
      </c>
      <c r="N9" s="7">
        <v>146888</v>
      </c>
      <c r="O9" s="7">
        <v>136629</v>
      </c>
      <c r="P9" s="7">
        <v>118990</v>
      </c>
      <c r="Q9" s="7">
        <v>151032</v>
      </c>
      <c r="R9" s="7">
        <v>143378</v>
      </c>
      <c r="S9" s="7">
        <v>120626</v>
      </c>
      <c r="T9" s="7">
        <v>74061</v>
      </c>
      <c r="U9" s="7">
        <v>44042</v>
      </c>
      <c r="V9" s="7">
        <v>18539</v>
      </c>
      <c r="W9" s="7">
        <v>4217</v>
      </c>
      <c r="X9" s="7">
        <v>511</v>
      </c>
    </row>
    <row r="10" spans="1:24" ht="12.75">
      <c r="A10" s="11" t="s">
        <v>13</v>
      </c>
      <c r="B10" s="3" t="s">
        <v>50</v>
      </c>
      <c r="C10" s="7">
        <f t="shared" si="0"/>
        <v>1760516</v>
      </c>
      <c r="D10" s="7">
        <v>86025</v>
      </c>
      <c r="E10" s="7">
        <v>92608</v>
      </c>
      <c r="F10" s="7">
        <v>102364</v>
      </c>
      <c r="G10" s="7">
        <v>109718</v>
      </c>
      <c r="H10" s="7">
        <v>127698</v>
      </c>
      <c r="I10" s="7">
        <v>134892</v>
      </c>
      <c r="J10" s="7">
        <v>137517</v>
      </c>
      <c r="K10" s="7">
        <v>140079</v>
      </c>
      <c r="L10" s="7">
        <v>128831</v>
      </c>
      <c r="M10" s="7">
        <v>100122</v>
      </c>
      <c r="N10" s="7">
        <v>91325</v>
      </c>
      <c r="O10" s="7">
        <v>82626</v>
      </c>
      <c r="P10" s="7">
        <v>78280</v>
      </c>
      <c r="Q10" s="7">
        <v>96513</v>
      </c>
      <c r="R10" s="7">
        <v>94356</v>
      </c>
      <c r="S10" s="7">
        <v>75575</v>
      </c>
      <c r="T10" s="7">
        <v>45324</v>
      </c>
      <c r="U10" s="7">
        <v>24876</v>
      </c>
      <c r="V10" s="7">
        <v>9585</v>
      </c>
      <c r="W10" s="7">
        <v>1993</v>
      </c>
      <c r="X10" s="7">
        <v>209</v>
      </c>
    </row>
    <row r="11" spans="1:24" ht="12.75">
      <c r="A11" s="11" t="s">
        <v>14</v>
      </c>
      <c r="B11" s="3" t="s">
        <v>51</v>
      </c>
      <c r="C11" s="7">
        <f t="shared" si="0"/>
        <v>6343110</v>
      </c>
      <c r="D11" s="7">
        <v>301948</v>
      </c>
      <c r="E11" s="7">
        <v>278846</v>
      </c>
      <c r="F11" s="7">
        <v>292039</v>
      </c>
      <c r="G11" s="7">
        <v>345302</v>
      </c>
      <c r="H11" s="7">
        <v>478026</v>
      </c>
      <c r="I11" s="7">
        <v>557271</v>
      </c>
      <c r="J11" s="7">
        <v>528302</v>
      </c>
      <c r="K11" s="7">
        <v>506415</v>
      </c>
      <c r="L11" s="7">
        <v>468737</v>
      </c>
      <c r="M11" s="7">
        <v>422568</v>
      </c>
      <c r="N11" s="7">
        <v>404889</v>
      </c>
      <c r="O11" s="7">
        <v>362269</v>
      </c>
      <c r="P11" s="7">
        <v>293215</v>
      </c>
      <c r="Q11" s="7">
        <v>325677</v>
      </c>
      <c r="R11" s="7">
        <v>288536</v>
      </c>
      <c r="S11" s="7">
        <v>231791</v>
      </c>
      <c r="T11" s="7">
        <v>142391</v>
      </c>
      <c r="U11" s="7">
        <v>78262</v>
      </c>
      <c r="V11" s="7">
        <v>29868</v>
      </c>
      <c r="W11" s="7">
        <v>6174</v>
      </c>
      <c r="X11" s="7">
        <v>584</v>
      </c>
    </row>
    <row r="12" spans="1:24" ht="12.75">
      <c r="A12" s="11" t="s">
        <v>15</v>
      </c>
      <c r="B12" s="3" t="s">
        <v>52</v>
      </c>
      <c r="C12" s="7">
        <f t="shared" si="0"/>
        <v>4162776</v>
      </c>
      <c r="D12" s="7">
        <v>199167</v>
      </c>
      <c r="E12" s="7">
        <v>196450</v>
      </c>
      <c r="F12" s="7">
        <v>215505</v>
      </c>
      <c r="G12" s="7">
        <v>250612</v>
      </c>
      <c r="H12" s="7">
        <v>333171</v>
      </c>
      <c r="I12" s="7">
        <v>359722</v>
      </c>
      <c r="J12" s="7">
        <v>346321</v>
      </c>
      <c r="K12" s="7">
        <v>334661</v>
      </c>
      <c r="L12" s="7">
        <v>307717</v>
      </c>
      <c r="M12" s="7">
        <v>263640</v>
      </c>
      <c r="N12" s="7">
        <v>247141</v>
      </c>
      <c r="O12" s="7">
        <v>224611</v>
      </c>
      <c r="P12" s="7">
        <v>201562</v>
      </c>
      <c r="Q12" s="7">
        <v>206766</v>
      </c>
      <c r="R12" s="7">
        <v>184883</v>
      </c>
      <c r="S12" s="7">
        <v>144713</v>
      </c>
      <c r="T12" s="7">
        <v>84435</v>
      </c>
      <c r="U12" s="7">
        <v>42978</v>
      </c>
      <c r="V12" s="7">
        <v>15382</v>
      </c>
      <c r="W12" s="7">
        <v>2948</v>
      </c>
      <c r="X12" s="7">
        <v>391</v>
      </c>
    </row>
    <row r="13" spans="1:24" ht="12.75">
      <c r="A13" s="12" t="s">
        <v>16</v>
      </c>
      <c r="B13" s="3" t="s">
        <v>53</v>
      </c>
      <c r="C13" s="7">
        <f t="shared" si="0"/>
        <v>1058503</v>
      </c>
      <c r="D13" s="7">
        <v>50750</v>
      </c>
      <c r="E13" s="7">
        <v>56680</v>
      </c>
      <c r="F13" s="7">
        <v>65468</v>
      </c>
      <c r="G13" s="7">
        <v>71282</v>
      </c>
      <c r="H13" s="7">
        <v>77921</v>
      </c>
      <c r="I13" s="7">
        <v>78920</v>
      </c>
      <c r="J13" s="7">
        <v>80301</v>
      </c>
      <c r="K13" s="7">
        <v>84281</v>
      </c>
      <c r="L13" s="7">
        <v>77169</v>
      </c>
      <c r="M13" s="7">
        <v>60561</v>
      </c>
      <c r="N13" s="7">
        <v>54687</v>
      </c>
      <c r="O13" s="7">
        <v>52204</v>
      </c>
      <c r="P13" s="7">
        <v>46292</v>
      </c>
      <c r="Q13" s="7">
        <v>61839</v>
      </c>
      <c r="R13" s="7">
        <v>54064</v>
      </c>
      <c r="S13" s="7">
        <v>41986</v>
      </c>
      <c r="T13" s="7">
        <v>24879</v>
      </c>
      <c r="U13" s="7">
        <v>12645</v>
      </c>
      <c r="V13" s="7">
        <v>5382</v>
      </c>
      <c r="W13" s="7">
        <v>1091</v>
      </c>
      <c r="X13" s="7">
        <v>101</v>
      </c>
    </row>
    <row r="14" spans="1:24" ht="12.75">
      <c r="A14" s="12" t="s">
        <v>17</v>
      </c>
      <c r="B14" s="3" t="s">
        <v>54</v>
      </c>
      <c r="C14" s="7">
        <f t="shared" si="0"/>
        <v>2695880</v>
      </c>
      <c r="D14" s="7">
        <v>94722</v>
      </c>
      <c r="E14" s="7">
        <v>101884</v>
      </c>
      <c r="F14" s="7">
        <v>122960</v>
      </c>
      <c r="G14" s="7">
        <v>157255</v>
      </c>
      <c r="H14" s="7">
        <v>207668</v>
      </c>
      <c r="I14" s="7">
        <v>213916</v>
      </c>
      <c r="J14" s="7">
        <v>201933</v>
      </c>
      <c r="K14" s="7">
        <v>193792</v>
      </c>
      <c r="L14" s="7">
        <v>191581</v>
      </c>
      <c r="M14" s="7">
        <v>174440</v>
      </c>
      <c r="N14" s="7">
        <v>168933</v>
      </c>
      <c r="O14" s="7">
        <v>163648</v>
      </c>
      <c r="P14" s="7">
        <v>135825</v>
      </c>
      <c r="Q14" s="7">
        <v>169232</v>
      </c>
      <c r="R14" s="7">
        <v>143719</v>
      </c>
      <c r="S14" s="7">
        <v>112769</v>
      </c>
      <c r="T14" s="7">
        <v>76402</v>
      </c>
      <c r="U14" s="7">
        <v>43981</v>
      </c>
      <c r="V14" s="7">
        <v>17111</v>
      </c>
      <c r="W14" s="7">
        <v>3718</v>
      </c>
      <c r="X14" s="7">
        <v>391</v>
      </c>
    </row>
    <row r="15" spans="1:24" ht="12.75">
      <c r="A15" s="12" t="s">
        <v>18</v>
      </c>
      <c r="B15" s="3" t="s">
        <v>55</v>
      </c>
      <c r="C15" s="7">
        <f t="shared" si="0"/>
        <v>5423384</v>
      </c>
      <c r="D15" s="7">
        <v>265061</v>
      </c>
      <c r="E15" s="7">
        <v>247060</v>
      </c>
      <c r="F15" s="7">
        <v>262949</v>
      </c>
      <c r="G15" s="7">
        <v>315729</v>
      </c>
      <c r="H15" s="7">
        <v>434643</v>
      </c>
      <c r="I15" s="7">
        <v>514357</v>
      </c>
      <c r="J15" s="7">
        <v>488577</v>
      </c>
      <c r="K15" s="7">
        <v>459960</v>
      </c>
      <c r="L15" s="7">
        <v>410020</v>
      </c>
      <c r="M15" s="7">
        <v>355286</v>
      </c>
      <c r="N15" s="7">
        <v>340493</v>
      </c>
      <c r="O15" s="7">
        <v>301440</v>
      </c>
      <c r="P15" s="7">
        <v>238323</v>
      </c>
      <c r="Q15" s="7">
        <v>244222</v>
      </c>
      <c r="R15" s="7">
        <v>209260</v>
      </c>
      <c r="S15" s="7">
        <v>158066</v>
      </c>
      <c r="T15" s="7">
        <v>96694</v>
      </c>
      <c r="U15" s="7">
        <v>54923</v>
      </c>
      <c r="V15" s="7">
        <v>21072</v>
      </c>
      <c r="W15" s="7">
        <v>4735</v>
      </c>
      <c r="X15" s="7">
        <v>514</v>
      </c>
    </row>
    <row r="16" spans="1:24" ht="12.75">
      <c r="A16" s="12" t="s">
        <v>19</v>
      </c>
      <c r="B16" s="3" t="s">
        <v>56</v>
      </c>
      <c r="C16" s="7">
        <f t="shared" si="0"/>
        <v>1197646</v>
      </c>
      <c r="D16" s="7">
        <v>68694</v>
      </c>
      <c r="E16" s="7">
        <v>66833</v>
      </c>
      <c r="F16" s="7">
        <v>72286</v>
      </c>
      <c r="G16" s="7">
        <v>80847</v>
      </c>
      <c r="H16" s="7">
        <v>106132</v>
      </c>
      <c r="I16" s="7">
        <v>110136</v>
      </c>
      <c r="J16" s="7">
        <v>105486</v>
      </c>
      <c r="K16" s="7">
        <v>98042</v>
      </c>
      <c r="L16" s="7">
        <v>85269</v>
      </c>
      <c r="M16" s="7">
        <v>67872</v>
      </c>
      <c r="N16" s="7">
        <v>61236</v>
      </c>
      <c r="O16" s="7">
        <v>53645</v>
      </c>
      <c r="P16" s="7">
        <v>49954</v>
      </c>
      <c r="Q16" s="7">
        <v>53173</v>
      </c>
      <c r="R16" s="7">
        <v>47418</v>
      </c>
      <c r="S16" s="7">
        <v>36246</v>
      </c>
      <c r="T16" s="7">
        <v>19782</v>
      </c>
      <c r="U16" s="7">
        <v>10058</v>
      </c>
      <c r="V16" s="7">
        <v>3695</v>
      </c>
      <c r="W16" s="7">
        <v>761</v>
      </c>
      <c r="X16" s="7">
        <v>81</v>
      </c>
    </row>
    <row r="17" spans="1:24" ht="12.75">
      <c r="A17" s="12" t="s">
        <v>20</v>
      </c>
      <c r="B17" s="3" t="s">
        <v>57</v>
      </c>
      <c r="C17" s="7">
        <f t="shared" si="0"/>
        <v>555829</v>
      </c>
      <c r="D17" s="7">
        <v>26701</v>
      </c>
      <c r="E17" s="7">
        <v>24388</v>
      </c>
      <c r="F17" s="7">
        <v>25152</v>
      </c>
      <c r="G17" s="7">
        <v>29522</v>
      </c>
      <c r="H17" s="7">
        <v>40437</v>
      </c>
      <c r="I17" s="7">
        <v>46895</v>
      </c>
      <c r="J17" s="7">
        <v>47140</v>
      </c>
      <c r="K17" s="7">
        <v>45529</v>
      </c>
      <c r="L17" s="7">
        <v>41807</v>
      </c>
      <c r="M17" s="7">
        <v>36927</v>
      </c>
      <c r="N17" s="7">
        <v>34869</v>
      </c>
      <c r="O17" s="7">
        <v>31530</v>
      </c>
      <c r="P17" s="7">
        <v>24424</v>
      </c>
      <c r="Q17" s="7">
        <v>27707</v>
      </c>
      <c r="R17" s="7">
        <v>25684</v>
      </c>
      <c r="S17" s="7">
        <v>21484</v>
      </c>
      <c r="T17" s="7">
        <v>13987</v>
      </c>
      <c r="U17" s="7">
        <v>7831</v>
      </c>
      <c r="V17" s="7">
        <v>3071</v>
      </c>
      <c r="W17" s="7">
        <v>676</v>
      </c>
      <c r="X17" s="7">
        <v>68</v>
      </c>
    </row>
    <row r="18" spans="1:24" ht="12.75">
      <c r="A18" s="12" t="s">
        <v>21</v>
      </c>
      <c r="B18" s="3" t="s">
        <v>58</v>
      </c>
      <c r="C18" s="7">
        <f t="shared" si="0"/>
        <v>2082587</v>
      </c>
      <c r="D18" s="7">
        <v>84343</v>
      </c>
      <c r="E18" s="7">
        <v>77786</v>
      </c>
      <c r="F18" s="7">
        <v>84675</v>
      </c>
      <c r="G18" s="7">
        <v>108212</v>
      </c>
      <c r="H18" s="7">
        <v>151919</v>
      </c>
      <c r="I18" s="7">
        <v>176748</v>
      </c>
      <c r="J18" s="7">
        <v>170207</v>
      </c>
      <c r="K18" s="7">
        <v>172010</v>
      </c>
      <c r="L18" s="7">
        <v>164922</v>
      </c>
      <c r="M18" s="7">
        <v>147346</v>
      </c>
      <c r="N18" s="7">
        <v>141472</v>
      </c>
      <c r="O18" s="7">
        <v>128474</v>
      </c>
      <c r="P18" s="7">
        <v>101244</v>
      </c>
      <c r="Q18" s="7">
        <v>115538</v>
      </c>
      <c r="R18" s="7">
        <v>100498</v>
      </c>
      <c r="S18" s="7">
        <v>75485</v>
      </c>
      <c r="T18" s="7">
        <v>44619</v>
      </c>
      <c r="U18" s="7">
        <v>25136</v>
      </c>
      <c r="V18" s="7">
        <v>9709</v>
      </c>
      <c r="W18" s="7">
        <v>2015</v>
      </c>
      <c r="X18" s="7">
        <v>229</v>
      </c>
    </row>
    <row r="19" spans="1:24" ht="12.75">
      <c r="A19" s="12" t="s">
        <v>22</v>
      </c>
      <c r="B19" s="3" t="s">
        <v>5</v>
      </c>
      <c r="C19" s="7">
        <f t="shared" si="0"/>
        <v>276702</v>
      </c>
      <c r="D19" s="7">
        <v>11760</v>
      </c>
      <c r="E19" s="7">
        <v>11358</v>
      </c>
      <c r="F19" s="7">
        <v>12782</v>
      </c>
      <c r="G19" s="7">
        <v>15038</v>
      </c>
      <c r="H19" s="7">
        <v>20540</v>
      </c>
      <c r="I19" s="7">
        <v>22658</v>
      </c>
      <c r="J19" s="7">
        <v>22157</v>
      </c>
      <c r="K19" s="7">
        <v>21753</v>
      </c>
      <c r="L19" s="7">
        <v>21447</v>
      </c>
      <c r="M19" s="7">
        <v>18302</v>
      </c>
      <c r="N19" s="7">
        <v>16907</v>
      </c>
      <c r="O19" s="7">
        <v>15364</v>
      </c>
      <c r="P19" s="7">
        <v>12391</v>
      </c>
      <c r="Q19" s="7">
        <v>15374</v>
      </c>
      <c r="R19" s="7">
        <v>13975</v>
      </c>
      <c r="S19" s="7">
        <v>11860</v>
      </c>
      <c r="T19" s="7">
        <v>7212</v>
      </c>
      <c r="U19" s="7">
        <v>4011</v>
      </c>
      <c r="V19" s="7">
        <v>1467</v>
      </c>
      <c r="W19" s="7">
        <v>319</v>
      </c>
      <c r="X19" s="7">
        <v>27</v>
      </c>
    </row>
    <row r="20" spans="1:24" ht="12.75">
      <c r="A20" s="12" t="s">
        <v>23</v>
      </c>
      <c r="B20" s="3" t="s">
        <v>2</v>
      </c>
      <c r="C20" s="7">
        <f t="shared" si="0"/>
        <v>71505</v>
      </c>
      <c r="D20" s="7">
        <v>4945</v>
      </c>
      <c r="E20" s="7">
        <v>4819</v>
      </c>
      <c r="F20" s="7">
        <v>4929</v>
      </c>
      <c r="G20" s="7">
        <v>5321</v>
      </c>
      <c r="H20" s="7">
        <v>6413</v>
      </c>
      <c r="I20" s="7">
        <v>6485</v>
      </c>
      <c r="J20" s="7">
        <v>5917</v>
      </c>
      <c r="K20" s="7">
        <v>6044</v>
      </c>
      <c r="L20" s="7">
        <v>5388</v>
      </c>
      <c r="M20" s="7">
        <v>4206</v>
      </c>
      <c r="N20" s="7">
        <v>3320</v>
      </c>
      <c r="O20" s="7">
        <v>3104</v>
      </c>
      <c r="P20" s="7">
        <v>2776</v>
      </c>
      <c r="Q20" s="7">
        <v>2727</v>
      </c>
      <c r="R20" s="7">
        <v>2161</v>
      </c>
      <c r="S20" s="7">
        <v>1501</v>
      </c>
      <c r="T20" s="7">
        <v>872</v>
      </c>
      <c r="U20" s="7">
        <v>402</v>
      </c>
      <c r="V20" s="7">
        <v>138</v>
      </c>
      <c r="W20" s="7">
        <v>34</v>
      </c>
      <c r="X20" s="7">
        <v>3</v>
      </c>
    </row>
    <row r="21" spans="1:24" ht="12.75">
      <c r="A21" s="12" t="s">
        <v>24</v>
      </c>
      <c r="B21" s="3" t="s">
        <v>3</v>
      </c>
      <c r="C21" s="7">
        <f t="shared" si="0"/>
        <v>66411</v>
      </c>
      <c r="D21" s="7">
        <v>5041</v>
      </c>
      <c r="E21" s="7">
        <v>5058</v>
      </c>
      <c r="F21" s="7">
        <v>4742</v>
      </c>
      <c r="G21" s="7">
        <v>5221</v>
      </c>
      <c r="H21" s="7">
        <v>5955</v>
      </c>
      <c r="I21" s="7">
        <v>5604</v>
      </c>
      <c r="J21" s="7">
        <v>5568</v>
      </c>
      <c r="K21" s="7">
        <v>5513</v>
      </c>
      <c r="L21" s="7">
        <v>5206</v>
      </c>
      <c r="M21" s="7">
        <v>3906</v>
      </c>
      <c r="N21" s="7">
        <v>2821</v>
      </c>
      <c r="O21" s="7">
        <v>2528</v>
      </c>
      <c r="P21" s="7">
        <v>2284</v>
      </c>
      <c r="Q21" s="7">
        <v>2298</v>
      </c>
      <c r="R21" s="7">
        <v>1920</v>
      </c>
      <c r="S21" s="7">
        <v>1414</v>
      </c>
      <c r="T21" s="7">
        <v>778</v>
      </c>
      <c r="U21" s="7">
        <v>380</v>
      </c>
      <c r="V21" s="7">
        <v>146</v>
      </c>
      <c r="W21" s="7">
        <v>27</v>
      </c>
      <c r="X21" s="7">
        <v>1</v>
      </c>
    </row>
    <row r="22" spans="1:24" ht="12.75">
      <c r="A22" s="9"/>
      <c r="B22" s="1" t="s">
        <v>0</v>
      </c>
      <c r="C22" s="4">
        <f>SUM(C3:C21)</f>
        <v>40847371</v>
      </c>
      <c r="D22" s="4">
        <f aca="true" t="shared" si="1" ref="D22:W22">SUM(D3:D21)</f>
        <v>1923085</v>
      </c>
      <c r="E22" s="4">
        <f t="shared" si="1"/>
        <v>1906092</v>
      </c>
      <c r="F22" s="4">
        <f t="shared" si="1"/>
        <v>2103476</v>
      </c>
      <c r="G22" s="4">
        <f t="shared" si="1"/>
        <v>2464580</v>
      </c>
      <c r="H22" s="4">
        <f t="shared" si="1"/>
        <v>3184683</v>
      </c>
      <c r="I22" s="4">
        <f t="shared" si="1"/>
        <v>3500248</v>
      </c>
      <c r="J22" s="4">
        <f t="shared" si="1"/>
        <v>3378579</v>
      </c>
      <c r="K22" s="4">
        <f t="shared" si="1"/>
        <v>3292986</v>
      </c>
      <c r="L22" s="4">
        <f t="shared" si="1"/>
        <v>3028209</v>
      </c>
      <c r="M22" s="4">
        <f t="shared" si="1"/>
        <v>2609708</v>
      </c>
      <c r="N22" s="4">
        <f t="shared" si="1"/>
        <v>2433775</v>
      </c>
      <c r="O22" s="4">
        <f t="shared" si="1"/>
        <v>2212801</v>
      </c>
      <c r="P22" s="4">
        <f t="shared" si="1"/>
        <v>1850633</v>
      </c>
      <c r="Q22" s="4">
        <f t="shared" si="1"/>
        <v>2090389</v>
      </c>
      <c r="R22" s="4">
        <f t="shared" si="1"/>
        <v>1847044</v>
      </c>
      <c r="S22" s="4">
        <f t="shared" si="1"/>
        <v>1440761</v>
      </c>
      <c r="T22" s="4">
        <f t="shared" si="1"/>
        <v>875435</v>
      </c>
      <c r="U22" s="4">
        <f t="shared" si="1"/>
        <v>478794</v>
      </c>
      <c r="V22" s="4">
        <f t="shared" si="1"/>
        <v>183189</v>
      </c>
      <c r="W22" s="4">
        <f t="shared" si="1"/>
        <v>38686</v>
      </c>
      <c r="X22" s="4">
        <f>SUM(X3:X21)</f>
        <v>4218</v>
      </c>
    </row>
  </sheetData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22" customWidth="1"/>
    <col min="2" max="16384" width="11.421875" style="22" customWidth="1"/>
  </cols>
  <sheetData>
    <row r="1" ht="12.75">
      <c r="A1" s="21" t="s">
        <v>59</v>
      </c>
    </row>
    <row r="2" ht="12.75">
      <c r="A2" s="23" t="s">
        <v>60</v>
      </c>
    </row>
    <row r="4" spans="1:2" ht="12.75">
      <c r="A4" s="21" t="s">
        <v>61</v>
      </c>
      <c r="B4" s="21" t="s">
        <v>83</v>
      </c>
    </row>
    <row r="5" spans="1:2" ht="12.75">
      <c r="A5" s="21" t="s">
        <v>62</v>
      </c>
      <c r="B5" s="21" t="s">
        <v>63</v>
      </c>
    </row>
    <row r="6" spans="1:2" ht="12.75">
      <c r="A6" s="21" t="s">
        <v>64</v>
      </c>
      <c r="B6" s="21" t="s">
        <v>76</v>
      </c>
    </row>
    <row r="7" ht="12.75">
      <c r="A7" s="21" t="s">
        <v>65</v>
      </c>
    </row>
    <row r="8" spans="1:2" ht="12.75">
      <c r="A8" s="24" t="s">
        <v>85</v>
      </c>
      <c r="B8" s="21" t="s">
        <v>86</v>
      </c>
    </row>
    <row r="9" spans="1:2" ht="12.75">
      <c r="A9" s="24" t="s">
        <v>66</v>
      </c>
      <c r="B9" s="21" t="s">
        <v>67</v>
      </c>
    </row>
    <row r="11" ht="12.75">
      <c r="A11" s="21" t="s">
        <v>68</v>
      </c>
    </row>
    <row r="12" spans="1:2" ht="12.75">
      <c r="A12" s="21" t="s">
        <v>74</v>
      </c>
      <c r="B12" s="21" t="s">
        <v>77</v>
      </c>
    </row>
    <row r="13" spans="1:2" ht="12.75">
      <c r="A13" s="21" t="s">
        <v>78</v>
      </c>
      <c r="B13" s="21" t="s">
        <v>79</v>
      </c>
    </row>
    <row r="14" spans="1:2" ht="12.75">
      <c r="A14" s="21" t="s">
        <v>82</v>
      </c>
      <c r="B14" s="21" t="s">
        <v>84</v>
      </c>
    </row>
    <row r="15" spans="1:2" ht="12.75">
      <c r="A15" s="21" t="s">
        <v>80</v>
      </c>
      <c r="B15" s="21" t="s">
        <v>81</v>
      </c>
    </row>
    <row r="16" spans="1:2" ht="12.75">
      <c r="A16" s="21"/>
      <c r="B16" s="21"/>
    </row>
    <row r="18" ht="12.75">
      <c r="A18" s="21" t="s">
        <v>69</v>
      </c>
    </row>
    <row r="19" ht="12.75">
      <c r="A19" s="21" t="s">
        <v>70</v>
      </c>
    </row>
    <row r="20" ht="12.75">
      <c r="B20" s="25" t="s">
        <v>71</v>
      </c>
    </row>
    <row r="21" ht="12.75">
      <c r="A21" s="21" t="s">
        <v>72</v>
      </c>
    </row>
    <row r="22" ht="12.75">
      <c r="B22" s="25" t="s">
        <v>73</v>
      </c>
    </row>
  </sheetData>
  <hyperlinks>
    <hyperlink ref="A2" r:id="rId1" display="http://alarcos.esi.uclm.es/per/fruiz/pobesp/"/>
    <hyperlink ref="B20" r:id="rId2" display="http://www.ine.es/jaxi/menu.do?type=pcaxis&amp;path=%2Ft20%2Fe245&amp;file=inebase&amp;L="/>
    <hyperlink ref="B22" r:id="rId3" display="http://www.ine.es/jaxi/menu.do?type=pcaxis&amp;path=%2Ft20%2Fe242&amp;file=inebase&amp;L=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2011-03-05T18:26:31Z</cp:lastPrinted>
  <dcterms:created xsi:type="dcterms:W3CDTF">2002-07-26T15:22:24Z</dcterms:created>
  <dcterms:modified xsi:type="dcterms:W3CDTF">2012-01-26T18:17:19Z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