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440" windowHeight="6180" activeTab="0"/>
  </bookViews>
  <sheets>
    <sheet name="evol-pro" sheetId="1" r:id="rId1"/>
    <sheet name="metadatos" sheetId="2" r:id="rId2"/>
  </sheets>
  <definedNames>
    <definedName name="_xlnm.Print_Area" localSheetId="0">'evol-pro'!$A$1:$B$53</definedName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<sst xmlns="http://schemas.openxmlformats.org/spreadsheetml/2006/main" count="157" uniqueCount="149">
  <si>
    <t>Cantabria</t>
  </si>
  <si>
    <t>Balears (Illes)</t>
  </si>
  <si>
    <t>Rioja (La)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</si>
  <si>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</si>
  <si>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</si>
  <si>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</si>
  <si>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</si>
  <si>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</si>
  <si>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</si>
  <si>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</si>
  <si>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</si>
  <si>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</si>
  <si>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</si>
  <si>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</si>
  <si>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</si>
  <si>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</si>
  <si>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</si>
  <si>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</si>
  <si>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</si>
  <si>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</si>
  <si>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</si>
  <si>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</si>
  <si>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España - Datos y Mapas</t>
  </si>
  <si>
    <t>http://alarcos.esi.uclm.es/per/fruiz/pobesp/</t>
  </si>
  <si>
    <t>Temas:</t>
  </si>
  <si>
    <t>Territorios:</t>
  </si>
  <si>
    <t>Lista de Columnas:</t>
  </si>
  <si>
    <t>Tabla:</t>
  </si>
  <si>
    <t>Fuente:</t>
  </si>
  <si>
    <t>http://www.ine.es/jaxi/menu.do?type=pcaxis&amp;path=%2Ft20%2Fe260&amp;file=inebase&amp;L=</t>
  </si>
  <si>
    <t>2010p</t>
  </si>
  <si>
    <t>2009p</t>
  </si>
  <si>
    <t>2008p</t>
  </si>
  <si>
    <t>2007p</t>
  </si>
  <si>
    <t>2006p</t>
  </si>
  <si>
    <t>2005p</t>
  </si>
  <si>
    <t>2004p</t>
  </si>
  <si>
    <t>2003p</t>
  </si>
  <si>
    <t>2002p</t>
  </si>
  <si>
    <t>2001p</t>
  </si>
  <si>
    <t>2000p</t>
  </si>
  <si>
    <t>1999p</t>
  </si>
  <si>
    <t>1998p</t>
  </si>
  <si>
    <t>1996p</t>
  </si>
  <si>
    <t>AAAAp</t>
  </si>
  <si>
    <t>inc1año</t>
  </si>
  <si>
    <t>%1año</t>
  </si>
  <si>
    <t>inc5años</t>
  </si>
  <si>
    <t>%5años</t>
  </si>
  <si>
    <t>inc10años</t>
  </si>
  <si>
    <t>%10años</t>
  </si>
  <si>
    <t>porcentaje de incremento último año</t>
  </si>
  <si>
    <t>Padrón municipal: Cifras oficiales de población desde 1996 (INE)</t>
  </si>
  <si>
    <t>porcentaje de incremento últimos 5 años</t>
  </si>
  <si>
    <t>porcentaje de incremento últimos 10 años</t>
  </si>
  <si>
    <t>población empadronada a 1-enero del año AAAA</t>
  </si>
  <si>
    <t>Evolución</t>
  </si>
  <si>
    <t>Evolución de la población empadronada</t>
  </si>
  <si>
    <t>cp</t>
  </si>
  <si>
    <t>provincia</t>
  </si>
  <si>
    <t>Albacete</t>
  </si>
  <si>
    <t>Almería</t>
  </si>
  <si>
    <t>Ávila</t>
  </si>
  <si>
    <t>Badajoz</t>
  </si>
  <si>
    <t>Barcelona</t>
  </si>
  <si>
    <t>Burgos</t>
  </si>
  <si>
    <t>Cáceres</t>
  </si>
  <si>
    <t>Cádiz</t>
  </si>
  <si>
    <t>Ciudad Real</t>
  </si>
  <si>
    <t>Córdoba</t>
  </si>
  <si>
    <t>Coruña (A)</t>
  </si>
  <si>
    <t>Cuenca</t>
  </si>
  <si>
    <t>Girona</t>
  </si>
  <si>
    <t>Granada</t>
  </si>
  <si>
    <t>Guadalajara</t>
  </si>
  <si>
    <t>20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</si>
  <si>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</si>
  <si>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</si>
  <si>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</si>
  <si>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</si>
  <si>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</si>
  <si>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</si>
  <si>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</si>
  <si>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</si>
  <si>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</si>
  <si>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</si>
  <si>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26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</si>
  <si>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</si>
  <si>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</si>
  <si>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</si>
  <si>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</si>
  <si>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</si>
  <si>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</si>
  <si>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</si>
  <si>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</si>
  <si>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</si>
  <si>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</si>
  <si>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</si>
  <si>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</si>
  <si>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</si>
  <si>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</si>
  <si>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</si>
  <si>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</si>
  <si>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</si>
  <si>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</si>
  <si>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</si>
  <si>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</si>
  <si>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</si>
  <si>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</si>
  <si>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</si>
  <si>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</si>
  <si>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</si>
  <si>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</si>
  <si>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</si>
  <si>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</si>
  <si>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</si>
  <si>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</si>
  <si>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</si>
  <si>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</si>
  <si>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</si>
  <si>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</si>
  <si>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</si>
  <si>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</si>
  <si>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</si>
  <si>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</si>
  <si>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</si>
  <si>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</si>
  <si>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</si>
  <si>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49</t>
  </si>
  <si>
    <t>Zamora</t>
  </si>
  <si>
    <t>50</t>
  </si>
  <si>
    <t>Zaragoza</t>
  </si>
  <si>
    <t>51</t>
  </si>
  <si>
    <t>Ceuta</t>
  </si>
  <si>
    <t>52</t>
  </si>
  <si>
    <t>Melilla</t>
  </si>
  <si>
    <t>Provincias</t>
  </si>
  <si>
    <t>código de provincia</t>
  </si>
  <si>
    <t>nombre de provincia</t>
  </si>
  <si>
    <t>2011p</t>
  </si>
  <si>
    <t>Araba/Álava</t>
  </si>
  <si>
    <t>Alicante/Alacant</t>
  </si>
  <si>
    <t>Castellón/Castelló</t>
  </si>
  <si>
    <t>Gipuzkoa</t>
  </si>
  <si>
    <t>Valencia/València</t>
  </si>
  <si>
    <t>Bizkaia</t>
  </si>
  <si>
    <t>incremento ultimo año (2010-2011)</t>
  </si>
  <si>
    <t>incremento ultimos 5 años (2006-2011)</t>
  </si>
  <si>
    <t>incremento ultimos 10 años (2001-2011)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</si>
</sst>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%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0.000000"/>
    <numFmt numFmtId="188" formatCode="0.00000"/>
    <numFmt numFmtId="189" formatCode="0.0000"/>
    <numFmt numFmtId="190" formatCode="0.0000000"/>
    <numFmt numFmtId="191" formatCode="0.00000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dddd\,\ mmmm\ dd\,\ 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0" fontId="6" fillId="0" borderId="0" xfId="21">
      <alignment/>
      <protection/>
    </xf>
    <xf numFmtId="0" fontId="6" fillId="0" borderId="0" xfId="21" applyFont="1">
      <alignment/>
      <protection/>
    </xf>
    <xf numFmtId="0" fontId="4" fillId="0" borderId="0" xfId="15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00-L8-MS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zoomScale="90" zoomScaleNormal="9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7109375" style="6" customWidth="1"/>
    <col min="2" max="2" width="21.140625" style="5" bestFit="1" customWidth="1"/>
    <col min="3" max="3" width="9.7109375" style="5" customWidth="1"/>
    <col min="4" max="4" width="8.7109375" style="5" customWidth="1"/>
    <col min="5" max="5" width="9.7109375" style="5" customWidth="1"/>
    <col min="6" max="6" width="8.7109375" style="5" customWidth="1"/>
    <col min="7" max="7" width="9.7109375" style="5" customWidth="1"/>
    <col min="8" max="8" width="8.7109375" style="5" customWidth="1"/>
    <col min="9" max="23" width="10.00390625" style="1" bestFit="1" customWidth="1"/>
    <col min="24" max="16384" width="11.421875" style="5" customWidth="1"/>
  </cols>
  <sheetData>
    <row r="1" spans="1:23" ht="12.75">
      <c r="A1" s="6" t="s">
        <v>58</v>
      </c>
      <c r="B1" s="5" t="s">
        <v>59</v>
      </c>
      <c r="C1" s="5" t="s">
        <v>45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50</v>
      </c>
      <c r="I1" s="1" t="s">
        <v>139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43</v>
      </c>
    </row>
    <row r="2" spans="1:23" ht="12.75">
      <c r="A2" s="8" t="s">
        <v>3</v>
      </c>
      <c r="B2" s="5" t="s">
        <v>140</v>
      </c>
      <c r="C2" s="1">
        <f>+I2-J2</f>
        <v>1875</v>
      </c>
      <c r="D2" s="7">
        <f>+C2*100/J2</f>
        <v>0.5908265900325191</v>
      </c>
      <c r="E2" s="1">
        <f>+I2-N2</f>
        <v>17301</v>
      </c>
      <c r="F2" s="7">
        <f>+E2*100/N2</f>
        <v>5.730212038711472</v>
      </c>
      <c r="G2" s="1">
        <f>+I2-S2</f>
        <v>30434</v>
      </c>
      <c r="H2" s="7">
        <f>+G2*100/S2</f>
        <v>10.538344073436683</v>
      </c>
      <c r="I2" s="1">
        <v>319227</v>
      </c>
      <c r="J2" s="1">
        <v>317352</v>
      </c>
      <c r="K2" s="1">
        <v>313819</v>
      </c>
      <c r="L2" s="1">
        <v>309635</v>
      </c>
      <c r="M2" s="1">
        <v>305459</v>
      </c>
      <c r="N2" s="1">
        <v>301926</v>
      </c>
      <c r="O2" s="1">
        <v>299957</v>
      </c>
      <c r="P2" s="1">
        <v>295905</v>
      </c>
      <c r="Q2" s="1">
        <v>294360</v>
      </c>
      <c r="R2" s="1">
        <v>291860</v>
      </c>
      <c r="S2" s="1">
        <v>288793</v>
      </c>
      <c r="T2" s="1">
        <v>286497</v>
      </c>
      <c r="U2" s="1">
        <v>285748</v>
      </c>
      <c r="V2" s="1">
        <v>284595</v>
      </c>
      <c r="W2" s="1">
        <v>281821</v>
      </c>
    </row>
    <row r="3" spans="1:23" ht="12.75">
      <c r="A3" s="8" t="s">
        <v>4</v>
      </c>
      <c r="B3" s="5" t="s">
        <v>60</v>
      </c>
      <c r="C3" s="1">
        <f aca="true" t="shared" si="0" ref="C3:C53">+I3-J3</f>
        <v>636</v>
      </c>
      <c r="D3" s="7">
        <f aca="true" t="shared" si="1" ref="D3:D53">+C3*100/J3</f>
        <v>0.15833420466936532</v>
      </c>
      <c r="E3" s="1">
        <f aca="true" t="shared" si="2" ref="E3:E53">+I3-N3</f>
        <v>14660</v>
      </c>
      <c r="F3" s="7">
        <f aca="true" t="shared" si="3" ref="F3:F53">+E3*100/N3</f>
        <v>3.7816838553570413</v>
      </c>
      <c r="G3" s="1">
        <f aca="true" t="shared" si="4" ref="G3:G53">+I3-S3</f>
        <v>35035</v>
      </c>
      <c r="H3" s="7">
        <f aca="true" t="shared" si="5" ref="H3:H53">+G3*100/S3</f>
        <v>9.53896586555871</v>
      </c>
      <c r="I3" s="1">
        <v>402318</v>
      </c>
      <c r="J3" s="1">
        <v>401682</v>
      </c>
      <c r="K3" s="1">
        <v>400891</v>
      </c>
      <c r="L3" s="1">
        <v>397493</v>
      </c>
      <c r="M3" s="1">
        <v>392110</v>
      </c>
      <c r="N3" s="1">
        <v>387658</v>
      </c>
      <c r="O3" s="1">
        <v>384640</v>
      </c>
      <c r="P3" s="1">
        <v>379448</v>
      </c>
      <c r="Q3" s="1">
        <v>376556</v>
      </c>
      <c r="R3" s="1">
        <v>371787</v>
      </c>
      <c r="S3" s="1">
        <v>367283</v>
      </c>
      <c r="T3" s="1">
        <v>363263</v>
      </c>
      <c r="U3" s="1">
        <v>361021</v>
      </c>
      <c r="V3" s="1">
        <v>358597</v>
      </c>
      <c r="W3" s="1">
        <v>359010</v>
      </c>
    </row>
    <row r="4" spans="1:23" ht="12.75">
      <c r="A4" s="8" t="s">
        <v>5</v>
      </c>
      <c r="B4" s="5" t="s">
        <v>141</v>
      </c>
      <c r="C4" s="1">
        <f t="shared" si="0"/>
        <v>7842</v>
      </c>
      <c r="D4" s="7">
        <f t="shared" si="1"/>
        <v>0.40710486765977</v>
      </c>
      <c r="E4" s="1">
        <f t="shared" si="2"/>
        <v>150572</v>
      </c>
      <c r="F4" s="7">
        <f t="shared" si="3"/>
        <v>8.442240357039733</v>
      </c>
      <c r="G4" s="1">
        <f t="shared" si="4"/>
        <v>443862</v>
      </c>
      <c r="H4" s="7">
        <f t="shared" si="5"/>
        <v>29.78409880121992</v>
      </c>
      <c r="I4" s="1">
        <v>1934127</v>
      </c>
      <c r="J4" s="1">
        <v>1926285</v>
      </c>
      <c r="K4" s="1">
        <v>1917012</v>
      </c>
      <c r="L4" s="1">
        <v>1891477</v>
      </c>
      <c r="M4" s="1">
        <v>1825264</v>
      </c>
      <c r="N4" s="1">
        <v>1783555</v>
      </c>
      <c r="O4" s="1">
        <v>1732389</v>
      </c>
      <c r="P4" s="1">
        <v>1657040</v>
      </c>
      <c r="Q4" s="1">
        <v>1632349</v>
      </c>
      <c r="R4" s="1">
        <v>1557968</v>
      </c>
      <c r="S4" s="1">
        <v>1490265</v>
      </c>
      <c r="T4" s="1">
        <v>1445144</v>
      </c>
      <c r="U4" s="1">
        <v>1410946</v>
      </c>
      <c r="V4" s="1">
        <v>1388933</v>
      </c>
      <c r="W4" s="1">
        <v>1379762</v>
      </c>
    </row>
    <row r="5" spans="1:23" ht="12.75">
      <c r="A5" s="8" t="s">
        <v>6</v>
      </c>
      <c r="B5" s="5" t="s">
        <v>61</v>
      </c>
      <c r="C5" s="1">
        <f t="shared" si="0"/>
        <v>7259</v>
      </c>
      <c r="D5" s="7">
        <f t="shared" si="1"/>
        <v>1.0436195295876705</v>
      </c>
      <c r="E5" s="1">
        <f t="shared" si="2"/>
        <v>66969</v>
      </c>
      <c r="F5" s="7">
        <f t="shared" si="3"/>
        <v>10.532200990799717</v>
      </c>
      <c r="G5" s="1">
        <f t="shared" si="4"/>
        <v>169651</v>
      </c>
      <c r="H5" s="7">
        <f t="shared" si="5"/>
        <v>31.81942652222189</v>
      </c>
      <c r="I5" s="1">
        <v>702819</v>
      </c>
      <c r="J5" s="1">
        <v>695560</v>
      </c>
      <c r="K5" s="1">
        <v>684426</v>
      </c>
      <c r="L5" s="1">
        <v>667635</v>
      </c>
      <c r="M5" s="1">
        <v>646633</v>
      </c>
      <c r="N5" s="1">
        <v>635850</v>
      </c>
      <c r="O5" s="1">
        <v>612315</v>
      </c>
      <c r="P5" s="1">
        <v>580077</v>
      </c>
      <c r="Q5" s="1">
        <v>565310</v>
      </c>
      <c r="R5" s="1">
        <v>546498</v>
      </c>
      <c r="S5" s="1">
        <v>533168</v>
      </c>
      <c r="T5" s="1">
        <v>518229</v>
      </c>
      <c r="U5" s="1">
        <v>512843</v>
      </c>
      <c r="V5" s="1">
        <v>505448</v>
      </c>
      <c r="W5" s="1">
        <v>501761</v>
      </c>
    </row>
    <row r="6" spans="1:23" ht="12.75">
      <c r="A6" s="8" t="s">
        <v>7</v>
      </c>
      <c r="B6" s="5" t="s">
        <v>62</v>
      </c>
      <c r="C6" s="1">
        <f t="shared" si="0"/>
        <v>808</v>
      </c>
      <c r="D6" s="7">
        <f t="shared" si="1"/>
        <v>0.47005165914273744</v>
      </c>
      <c r="E6" s="1">
        <f t="shared" si="2"/>
        <v>4886</v>
      </c>
      <c r="F6" s="7">
        <f t="shared" si="3"/>
        <v>2.911487444731793</v>
      </c>
      <c r="G6" s="1">
        <f t="shared" si="4"/>
        <v>8819</v>
      </c>
      <c r="H6" s="7">
        <f t="shared" si="5"/>
        <v>5.381212435549318</v>
      </c>
      <c r="I6" s="1">
        <v>172704</v>
      </c>
      <c r="J6" s="1">
        <v>171896</v>
      </c>
      <c r="K6" s="1">
        <v>171680</v>
      </c>
      <c r="L6" s="1">
        <v>171815</v>
      </c>
      <c r="M6" s="1">
        <v>168638</v>
      </c>
      <c r="N6" s="1">
        <v>167818</v>
      </c>
      <c r="O6" s="1">
        <v>167032</v>
      </c>
      <c r="P6" s="1">
        <v>166108</v>
      </c>
      <c r="Q6" s="1">
        <v>165480</v>
      </c>
      <c r="R6" s="1">
        <v>165138</v>
      </c>
      <c r="S6" s="1">
        <v>163885</v>
      </c>
      <c r="T6" s="1">
        <v>164991</v>
      </c>
      <c r="U6" s="1">
        <v>166259</v>
      </c>
      <c r="V6" s="1">
        <v>167132</v>
      </c>
      <c r="W6" s="1">
        <v>169342</v>
      </c>
    </row>
    <row r="7" spans="1:23" ht="12.75">
      <c r="A7" s="8" t="s">
        <v>8</v>
      </c>
      <c r="B7" s="5" t="s">
        <v>63</v>
      </c>
      <c r="C7" s="1">
        <f t="shared" si="0"/>
        <v>1784</v>
      </c>
      <c r="D7" s="7">
        <f t="shared" si="1"/>
        <v>0.2577524391847279</v>
      </c>
      <c r="E7" s="1">
        <f t="shared" si="2"/>
        <v>20447</v>
      </c>
      <c r="F7" s="7">
        <f t="shared" si="3"/>
        <v>3.0360489046347743</v>
      </c>
      <c r="G7" s="1">
        <f t="shared" si="4"/>
        <v>29670</v>
      </c>
      <c r="H7" s="7">
        <f t="shared" si="5"/>
        <v>4.466685033217865</v>
      </c>
      <c r="I7" s="1">
        <v>693921</v>
      </c>
      <c r="J7" s="1">
        <v>692137</v>
      </c>
      <c r="K7" s="1">
        <v>688777</v>
      </c>
      <c r="L7" s="1">
        <v>685246</v>
      </c>
      <c r="M7" s="1">
        <v>678459</v>
      </c>
      <c r="N7" s="1">
        <v>673474</v>
      </c>
      <c r="O7" s="1">
        <v>671299</v>
      </c>
      <c r="P7" s="1">
        <v>663896</v>
      </c>
      <c r="Q7" s="1">
        <v>663142</v>
      </c>
      <c r="R7" s="1">
        <v>662808</v>
      </c>
      <c r="S7" s="1">
        <v>664251</v>
      </c>
      <c r="T7" s="1">
        <v>661874</v>
      </c>
      <c r="U7" s="1">
        <v>664625</v>
      </c>
      <c r="V7" s="1">
        <v>663803</v>
      </c>
      <c r="W7" s="1">
        <v>656848</v>
      </c>
    </row>
    <row r="8" spans="1:23" ht="12.75">
      <c r="A8" s="8" t="s">
        <v>9</v>
      </c>
      <c r="B8" s="5" t="s">
        <v>1</v>
      </c>
      <c r="C8" s="1">
        <f t="shared" si="0"/>
        <v>7065</v>
      </c>
      <c r="D8" s="7">
        <f t="shared" si="1"/>
        <v>0.6387601272638012</v>
      </c>
      <c r="E8" s="1">
        <f t="shared" si="2"/>
        <v>112052</v>
      </c>
      <c r="F8" s="7">
        <f t="shared" si="3"/>
        <v>11.193312701910571</v>
      </c>
      <c r="G8" s="1">
        <f t="shared" si="4"/>
        <v>234487</v>
      </c>
      <c r="H8" s="7">
        <f t="shared" si="5"/>
        <v>26.68788917253852</v>
      </c>
      <c r="I8" s="1">
        <v>1113114</v>
      </c>
      <c r="J8" s="1">
        <v>1106049</v>
      </c>
      <c r="K8" s="1">
        <v>1095426</v>
      </c>
      <c r="L8" s="1">
        <v>1072844</v>
      </c>
      <c r="M8" s="1">
        <v>1030650</v>
      </c>
      <c r="N8" s="1">
        <v>1001062</v>
      </c>
      <c r="O8" s="1">
        <v>983131</v>
      </c>
      <c r="P8" s="1">
        <v>955045</v>
      </c>
      <c r="Q8" s="1">
        <v>947361</v>
      </c>
      <c r="R8" s="1">
        <v>916968</v>
      </c>
      <c r="S8" s="1">
        <v>878627</v>
      </c>
      <c r="T8" s="1">
        <v>845630</v>
      </c>
      <c r="U8" s="1">
        <v>821820</v>
      </c>
      <c r="V8" s="1">
        <v>796483</v>
      </c>
      <c r="W8" s="1">
        <v>760379</v>
      </c>
    </row>
    <row r="9" spans="1:23" ht="12.75">
      <c r="A9" s="8" t="s">
        <v>10</v>
      </c>
      <c r="B9" s="5" t="s">
        <v>64</v>
      </c>
      <c r="C9" s="1">
        <f t="shared" si="0"/>
        <v>17952</v>
      </c>
      <c r="D9" s="7">
        <f t="shared" si="1"/>
        <v>0.32573981423467746</v>
      </c>
      <c r="E9" s="1">
        <f t="shared" si="2"/>
        <v>219695</v>
      </c>
      <c r="F9" s="7">
        <f t="shared" si="3"/>
        <v>4.137846733833025</v>
      </c>
      <c r="G9" s="1">
        <f t="shared" si="4"/>
        <v>724493</v>
      </c>
      <c r="H9" s="7">
        <f t="shared" si="5"/>
        <v>15.07913448053805</v>
      </c>
      <c r="I9" s="1">
        <v>5529099</v>
      </c>
      <c r="J9" s="1">
        <v>5511147</v>
      </c>
      <c r="K9" s="1">
        <v>5487935</v>
      </c>
      <c r="L9" s="1">
        <v>5416447</v>
      </c>
      <c r="M9" s="1">
        <v>5332513</v>
      </c>
      <c r="N9" s="1">
        <v>5309404</v>
      </c>
      <c r="O9" s="1">
        <v>5226354</v>
      </c>
      <c r="P9" s="1">
        <v>5117885</v>
      </c>
      <c r="Q9" s="1">
        <v>5052666</v>
      </c>
      <c r="R9" s="1">
        <v>4906117</v>
      </c>
      <c r="S9" s="1">
        <v>4804606</v>
      </c>
      <c r="T9" s="1">
        <v>4736277</v>
      </c>
      <c r="U9" s="1">
        <v>4706325</v>
      </c>
      <c r="V9" s="1">
        <v>4666271</v>
      </c>
      <c r="W9" s="1">
        <v>4628277</v>
      </c>
    </row>
    <row r="10" spans="1:23" ht="12.75">
      <c r="A10" s="8" t="s">
        <v>11</v>
      </c>
      <c r="B10" s="5" t="s">
        <v>65</v>
      </c>
      <c r="C10" s="1">
        <f t="shared" si="0"/>
        <v>831</v>
      </c>
      <c r="D10" s="7">
        <f t="shared" si="1"/>
        <v>0.22170287013174111</v>
      </c>
      <c r="E10" s="1">
        <f t="shared" si="2"/>
        <v>11783</v>
      </c>
      <c r="F10" s="7">
        <f t="shared" si="3"/>
        <v>3.238208830529249</v>
      </c>
      <c r="G10" s="1">
        <f t="shared" si="4"/>
        <v>25847</v>
      </c>
      <c r="H10" s="7">
        <f t="shared" si="5"/>
        <v>7.388868242760355</v>
      </c>
      <c r="I10" s="1">
        <v>375657</v>
      </c>
      <c r="J10" s="1">
        <v>374826</v>
      </c>
      <c r="K10" s="1">
        <v>375563</v>
      </c>
      <c r="L10" s="1">
        <v>373672</v>
      </c>
      <c r="M10" s="1">
        <v>365972</v>
      </c>
      <c r="N10" s="1">
        <v>363874</v>
      </c>
      <c r="O10" s="1">
        <v>361021</v>
      </c>
      <c r="P10" s="1">
        <v>356437</v>
      </c>
      <c r="Q10" s="1">
        <v>355205</v>
      </c>
      <c r="R10" s="1">
        <v>352723</v>
      </c>
      <c r="S10" s="1">
        <v>349810</v>
      </c>
      <c r="T10" s="1">
        <v>347240</v>
      </c>
      <c r="U10" s="1">
        <v>347218</v>
      </c>
      <c r="V10" s="1">
        <v>346355</v>
      </c>
      <c r="W10" s="1">
        <v>350074</v>
      </c>
    </row>
    <row r="11" spans="1:23" ht="12.75">
      <c r="A11" s="8" t="s">
        <v>12</v>
      </c>
      <c r="B11" s="5" t="s">
        <v>66</v>
      </c>
      <c r="C11" s="1">
        <f t="shared" si="0"/>
        <v>363</v>
      </c>
      <c r="D11" s="7">
        <f t="shared" si="1"/>
        <v>0.08745238904026424</v>
      </c>
      <c r="E11" s="1">
        <f t="shared" si="2"/>
        <v>2547</v>
      </c>
      <c r="F11" s="7">
        <f t="shared" si="3"/>
        <v>0.6168578756548212</v>
      </c>
      <c r="G11" s="1">
        <f t="shared" si="4"/>
        <v>6316</v>
      </c>
      <c r="H11" s="7">
        <f t="shared" si="5"/>
        <v>1.5437635959230562</v>
      </c>
      <c r="I11" s="1">
        <v>415446</v>
      </c>
      <c r="J11" s="1">
        <v>415083</v>
      </c>
      <c r="K11" s="1">
        <v>413633</v>
      </c>
      <c r="L11" s="1">
        <v>412498</v>
      </c>
      <c r="M11" s="1">
        <v>411531</v>
      </c>
      <c r="N11" s="1">
        <v>412899</v>
      </c>
      <c r="O11" s="1">
        <v>412580</v>
      </c>
      <c r="P11" s="1">
        <v>411390</v>
      </c>
      <c r="Q11" s="1">
        <v>410762</v>
      </c>
      <c r="R11" s="1">
        <v>410242</v>
      </c>
      <c r="S11" s="1">
        <v>409130</v>
      </c>
      <c r="T11" s="1">
        <v>407546</v>
      </c>
      <c r="U11" s="1">
        <v>408949</v>
      </c>
      <c r="V11" s="1">
        <v>405616</v>
      </c>
      <c r="W11" s="1">
        <v>413396</v>
      </c>
    </row>
    <row r="12" spans="1:23" ht="12.75">
      <c r="A12" s="8" t="s">
        <v>13</v>
      </c>
      <c r="B12" s="5" t="s">
        <v>67</v>
      </c>
      <c r="C12" s="1">
        <f t="shared" si="0"/>
        <v>6780</v>
      </c>
      <c r="D12" s="7">
        <f t="shared" si="1"/>
        <v>0.5482159129775968</v>
      </c>
      <c r="E12" s="1">
        <f t="shared" si="2"/>
        <v>49457</v>
      </c>
      <c r="F12" s="7">
        <f t="shared" si="3"/>
        <v>4.141912229013234</v>
      </c>
      <c r="G12" s="1">
        <f t="shared" si="4"/>
        <v>112173</v>
      </c>
      <c r="H12" s="7">
        <f t="shared" si="5"/>
        <v>9.915003898011749</v>
      </c>
      <c r="I12" s="1">
        <v>1243519</v>
      </c>
      <c r="J12" s="1">
        <v>1236739</v>
      </c>
      <c r="K12" s="1">
        <v>1230594</v>
      </c>
      <c r="L12" s="1">
        <v>1220467</v>
      </c>
      <c r="M12" s="1">
        <v>1207343</v>
      </c>
      <c r="N12" s="1">
        <v>1194062</v>
      </c>
      <c r="O12" s="1">
        <v>1180817</v>
      </c>
      <c r="P12" s="1">
        <v>1164374</v>
      </c>
      <c r="Q12" s="1">
        <v>1155724</v>
      </c>
      <c r="R12" s="1">
        <v>1140793</v>
      </c>
      <c r="S12" s="1">
        <v>1131346</v>
      </c>
      <c r="T12" s="1">
        <v>1125105</v>
      </c>
      <c r="U12" s="1">
        <v>1119802</v>
      </c>
      <c r="V12" s="1">
        <v>1107484</v>
      </c>
      <c r="W12" s="1">
        <v>1105762</v>
      </c>
    </row>
    <row r="13" spans="1:23" ht="12.75">
      <c r="A13" s="8" t="s">
        <v>14</v>
      </c>
      <c r="B13" s="5" t="s">
        <v>142</v>
      </c>
      <c r="C13" s="1">
        <f t="shared" si="0"/>
        <v>70</v>
      </c>
      <c r="D13" s="7">
        <f t="shared" si="1"/>
        <v>0.011584148912579393</v>
      </c>
      <c r="E13" s="1">
        <f t="shared" si="2"/>
        <v>44583</v>
      </c>
      <c r="F13" s="7">
        <f t="shared" si="3"/>
        <v>7.964649198497216</v>
      </c>
      <c r="G13" s="1">
        <f t="shared" si="4"/>
        <v>119171</v>
      </c>
      <c r="H13" s="7">
        <f t="shared" si="5"/>
        <v>24.56257870903781</v>
      </c>
      <c r="I13" s="1">
        <v>604344</v>
      </c>
      <c r="J13" s="1">
        <v>604274</v>
      </c>
      <c r="K13" s="1">
        <v>602301</v>
      </c>
      <c r="L13" s="1">
        <v>594915</v>
      </c>
      <c r="M13" s="1">
        <v>573282</v>
      </c>
      <c r="N13" s="1">
        <v>559761</v>
      </c>
      <c r="O13" s="1">
        <v>543432</v>
      </c>
      <c r="P13" s="1">
        <v>527345</v>
      </c>
      <c r="Q13" s="1">
        <v>518239</v>
      </c>
      <c r="R13" s="1">
        <v>501237</v>
      </c>
      <c r="S13" s="1">
        <v>485173</v>
      </c>
      <c r="T13" s="1">
        <v>474385</v>
      </c>
      <c r="U13" s="1">
        <v>467895</v>
      </c>
      <c r="V13" s="1">
        <v>461712</v>
      </c>
      <c r="W13" s="1">
        <v>456727</v>
      </c>
    </row>
    <row r="14" spans="1:23" ht="12.75">
      <c r="A14" s="8" t="s">
        <v>15</v>
      </c>
      <c r="B14" s="5" t="s">
        <v>68</v>
      </c>
      <c r="C14" s="1">
        <f t="shared" si="0"/>
        <v>722</v>
      </c>
      <c r="D14" s="7">
        <f t="shared" si="1"/>
        <v>0.1363671562914933</v>
      </c>
      <c r="E14" s="1">
        <f t="shared" si="2"/>
        <v>23311</v>
      </c>
      <c r="F14" s="7">
        <f t="shared" si="3"/>
        <v>4.599064048738912</v>
      </c>
      <c r="G14" s="1">
        <f t="shared" si="4"/>
        <v>51594</v>
      </c>
      <c r="H14" s="7">
        <f t="shared" si="5"/>
        <v>10.780620208491353</v>
      </c>
      <c r="I14" s="1">
        <v>530175</v>
      </c>
      <c r="J14" s="1">
        <v>529453</v>
      </c>
      <c r="K14" s="1">
        <v>527273</v>
      </c>
      <c r="L14" s="1">
        <v>522343</v>
      </c>
      <c r="M14" s="1">
        <v>510122</v>
      </c>
      <c r="N14" s="1">
        <v>506864</v>
      </c>
      <c r="O14" s="1">
        <v>500060</v>
      </c>
      <c r="P14" s="1">
        <v>492914</v>
      </c>
      <c r="Q14" s="1">
        <v>487670</v>
      </c>
      <c r="R14" s="1">
        <v>484338</v>
      </c>
      <c r="S14" s="1">
        <v>478581</v>
      </c>
      <c r="T14" s="1">
        <v>476633</v>
      </c>
      <c r="U14" s="1">
        <v>479087</v>
      </c>
      <c r="V14" s="1">
        <v>479474</v>
      </c>
      <c r="W14" s="1">
        <v>478672</v>
      </c>
    </row>
    <row r="15" spans="1:23" ht="12.75">
      <c r="A15" s="8" t="s">
        <v>16</v>
      </c>
      <c r="B15" s="5" t="s">
        <v>69</v>
      </c>
      <c r="C15" s="1">
        <f t="shared" si="0"/>
        <v>749</v>
      </c>
      <c r="D15" s="7">
        <f t="shared" si="1"/>
        <v>0.09303099708362107</v>
      </c>
      <c r="E15" s="1">
        <f t="shared" si="2"/>
        <v>17570</v>
      </c>
      <c r="F15" s="7">
        <f t="shared" si="3"/>
        <v>2.228883642632696</v>
      </c>
      <c r="G15" s="1">
        <f t="shared" si="4"/>
        <v>36232</v>
      </c>
      <c r="H15" s="7">
        <f t="shared" si="5"/>
        <v>4.707747279519246</v>
      </c>
      <c r="I15" s="1">
        <v>805857</v>
      </c>
      <c r="J15" s="1">
        <v>805108</v>
      </c>
      <c r="K15" s="1">
        <v>803998</v>
      </c>
      <c r="L15" s="1">
        <v>798822</v>
      </c>
      <c r="M15" s="1">
        <v>792182</v>
      </c>
      <c r="N15" s="1">
        <v>788287</v>
      </c>
      <c r="O15" s="1">
        <v>784376</v>
      </c>
      <c r="P15" s="1">
        <v>779870</v>
      </c>
      <c r="Q15" s="1">
        <v>775944</v>
      </c>
      <c r="R15" s="1">
        <v>771131</v>
      </c>
      <c r="S15" s="1">
        <v>769625</v>
      </c>
      <c r="T15" s="1">
        <v>769237</v>
      </c>
      <c r="U15" s="1">
        <v>768676</v>
      </c>
      <c r="V15" s="1">
        <v>767175</v>
      </c>
      <c r="W15" s="1">
        <v>761401</v>
      </c>
    </row>
    <row r="16" spans="1:23" ht="12.75">
      <c r="A16" s="8" t="s">
        <v>17</v>
      </c>
      <c r="B16" s="5" t="s">
        <v>70</v>
      </c>
      <c r="C16" s="1">
        <f t="shared" si="0"/>
        <v>666</v>
      </c>
      <c r="D16" s="7">
        <f t="shared" si="1"/>
        <v>0.05809196673580715</v>
      </c>
      <c r="E16" s="1">
        <f t="shared" si="2"/>
        <v>17983</v>
      </c>
      <c r="F16" s="7">
        <f t="shared" si="3"/>
        <v>1.5926266073059077</v>
      </c>
      <c r="G16" s="1">
        <f t="shared" si="4"/>
        <v>39122</v>
      </c>
      <c r="H16" s="7">
        <f t="shared" si="5"/>
        <v>3.530860052599183</v>
      </c>
      <c r="I16" s="1">
        <v>1147124</v>
      </c>
      <c r="J16" s="1">
        <v>1146458</v>
      </c>
      <c r="K16" s="1">
        <v>1145488</v>
      </c>
      <c r="L16" s="1">
        <v>1139121</v>
      </c>
      <c r="M16" s="1">
        <v>1132792</v>
      </c>
      <c r="N16" s="1">
        <v>1129141</v>
      </c>
      <c r="O16" s="1">
        <v>1126707</v>
      </c>
      <c r="P16" s="1">
        <v>1121344</v>
      </c>
      <c r="Q16" s="1">
        <v>1120814</v>
      </c>
      <c r="R16" s="1">
        <v>1111886</v>
      </c>
      <c r="S16" s="1">
        <v>1108002</v>
      </c>
      <c r="T16" s="1">
        <v>1108419</v>
      </c>
      <c r="U16" s="1">
        <v>1108980</v>
      </c>
      <c r="V16" s="1">
        <v>1106325</v>
      </c>
      <c r="W16" s="1">
        <v>1110302</v>
      </c>
    </row>
    <row r="17" spans="1:23" ht="12.75">
      <c r="A17" s="8" t="s">
        <v>18</v>
      </c>
      <c r="B17" s="5" t="s">
        <v>71</v>
      </c>
      <c r="C17" s="1">
        <f t="shared" si="0"/>
        <v>1422</v>
      </c>
      <c r="D17" s="7">
        <f t="shared" si="1"/>
        <v>0.6531444634294218</v>
      </c>
      <c r="E17" s="1">
        <f t="shared" si="2"/>
        <v>10522</v>
      </c>
      <c r="F17" s="7">
        <f t="shared" si="3"/>
        <v>5.0437166852015185</v>
      </c>
      <c r="G17" s="1">
        <f t="shared" si="4"/>
        <v>17612</v>
      </c>
      <c r="H17" s="7">
        <f t="shared" si="5"/>
        <v>8.739318996060062</v>
      </c>
      <c r="I17" s="1">
        <v>219138</v>
      </c>
      <c r="J17" s="1">
        <v>217716</v>
      </c>
      <c r="K17" s="1">
        <v>217363</v>
      </c>
      <c r="L17" s="1">
        <v>215274</v>
      </c>
      <c r="M17" s="1">
        <v>211375</v>
      </c>
      <c r="N17" s="1">
        <v>208616</v>
      </c>
      <c r="O17" s="1">
        <v>207974</v>
      </c>
      <c r="P17" s="1">
        <v>204546</v>
      </c>
      <c r="Q17" s="1">
        <v>202982</v>
      </c>
      <c r="R17" s="1">
        <v>201614</v>
      </c>
      <c r="S17" s="1">
        <v>201526</v>
      </c>
      <c r="T17" s="1">
        <v>201053</v>
      </c>
      <c r="U17" s="1">
        <v>200963</v>
      </c>
      <c r="V17" s="1">
        <v>199086</v>
      </c>
      <c r="W17" s="1">
        <v>201712</v>
      </c>
    </row>
    <row r="18" spans="1:23" ht="12.75">
      <c r="A18" s="8" t="s">
        <v>19</v>
      </c>
      <c r="B18" s="5" t="s">
        <v>72</v>
      </c>
      <c r="C18" s="1">
        <f t="shared" si="0"/>
        <v>3764</v>
      </c>
      <c r="D18" s="7">
        <f t="shared" si="1"/>
        <v>0.4998366633645222</v>
      </c>
      <c r="E18" s="1">
        <f t="shared" si="2"/>
        <v>69479</v>
      </c>
      <c r="F18" s="7">
        <f t="shared" si="3"/>
        <v>10.108521221944013</v>
      </c>
      <c r="G18" s="1">
        <f t="shared" si="4"/>
        <v>177160</v>
      </c>
      <c r="H18" s="7">
        <f t="shared" si="5"/>
        <v>30.56327093935996</v>
      </c>
      <c r="I18" s="1">
        <v>756810</v>
      </c>
      <c r="J18" s="1">
        <v>753046</v>
      </c>
      <c r="K18" s="1">
        <v>747782</v>
      </c>
      <c r="L18" s="1">
        <v>731864</v>
      </c>
      <c r="M18" s="1">
        <v>706185</v>
      </c>
      <c r="N18" s="1">
        <v>687331</v>
      </c>
      <c r="O18" s="1">
        <v>664506</v>
      </c>
      <c r="P18" s="1">
        <v>636198</v>
      </c>
      <c r="Q18" s="1">
        <v>619692</v>
      </c>
      <c r="R18" s="1">
        <v>598112</v>
      </c>
      <c r="S18" s="1">
        <v>579650</v>
      </c>
      <c r="T18" s="1">
        <v>565599</v>
      </c>
      <c r="U18" s="1">
        <v>553348</v>
      </c>
      <c r="V18" s="1">
        <v>543191</v>
      </c>
      <c r="W18" s="1">
        <v>530631</v>
      </c>
    </row>
    <row r="19" spans="1:23" ht="12.75">
      <c r="A19" s="8" t="s">
        <v>20</v>
      </c>
      <c r="B19" s="5" t="s">
        <v>73</v>
      </c>
      <c r="C19" s="1">
        <f t="shared" si="0"/>
        <v>6478</v>
      </c>
      <c r="D19" s="7">
        <f t="shared" si="1"/>
        <v>0.7056091461236156</v>
      </c>
      <c r="E19" s="1">
        <f t="shared" si="2"/>
        <v>48366</v>
      </c>
      <c r="F19" s="7">
        <f t="shared" si="3"/>
        <v>5.520073409238242</v>
      </c>
      <c r="G19" s="1">
        <f t="shared" si="4"/>
        <v>111913</v>
      </c>
      <c r="H19" s="7">
        <f t="shared" si="5"/>
        <v>13.771585591106485</v>
      </c>
      <c r="I19" s="1">
        <v>924550</v>
      </c>
      <c r="J19" s="1">
        <v>918072</v>
      </c>
      <c r="K19" s="1">
        <v>907428</v>
      </c>
      <c r="L19" s="1">
        <v>901220</v>
      </c>
      <c r="M19" s="1">
        <v>884099</v>
      </c>
      <c r="N19" s="1">
        <v>876184</v>
      </c>
      <c r="O19" s="1">
        <v>860898</v>
      </c>
      <c r="P19" s="1">
        <v>841687</v>
      </c>
      <c r="Q19" s="1">
        <v>828107</v>
      </c>
      <c r="R19" s="1">
        <v>818959</v>
      </c>
      <c r="S19" s="1">
        <v>812637</v>
      </c>
      <c r="T19" s="1">
        <v>809004</v>
      </c>
      <c r="U19" s="1">
        <v>813061</v>
      </c>
      <c r="V19" s="1">
        <v>801177</v>
      </c>
      <c r="W19" s="1">
        <v>808053</v>
      </c>
    </row>
    <row r="20" spans="1:23" ht="12.75">
      <c r="A20" s="8" t="s">
        <v>21</v>
      </c>
      <c r="B20" s="5" t="s">
        <v>74</v>
      </c>
      <c r="C20" s="1">
        <f t="shared" si="0"/>
        <v>4898</v>
      </c>
      <c r="D20" s="7">
        <f t="shared" si="1"/>
        <v>1.9470271860329222</v>
      </c>
      <c r="E20" s="1">
        <f t="shared" si="2"/>
        <v>42956</v>
      </c>
      <c r="F20" s="7">
        <f t="shared" si="3"/>
        <v>20.119435142034146</v>
      </c>
      <c r="G20" s="1">
        <f t="shared" si="4"/>
        <v>84929</v>
      </c>
      <c r="H20" s="7">
        <f t="shared" si="5"/>
        <v>49.51204439987874</v>
      </c>
      <c r="I20" s="1">
        <v>256461</v>
      </c>
      <c r="J20" s="1">
        <v>251563</v>
      </c>
      <c r="K20" s="1">
        <v>246151</v>
      </c>
      <c r="L20" s="1">
        <v>237787</v>
      </c>
      <c r="M20" s="1">
        <v>224076</v>
      </c>
      <c r="N20" s="1">
        <v>213505</v>
      </c>
      <c r="O20" s="1">
        <v>203737</v>
      </c>
      <c r="P20" s="1">
        <v>193913</v>
      </c>
      <c r="Q20" s="1">
        <v>185474</v>
      </c>
      <c r="R20" s="1">
        <v>177761</v>
      </c>
      <c r="S20" s="1">
        <v>171532</v>
      </c>
      <c r="T20" s="1">
        <v>165347</v>
      </c>
      <c r="U20" s="1">
        <v>161669</v>
      </c>
      <c r="V20" s="1">
        <v>159331</v>
      </c>
      <c r="W20" s="1">
        <v>157255</v>
      </c>
    </row>
    <row r="21" spans="1:23" ht="12.75">
      <c r="A21" s="8" t="s">
        <v>75</v>
      </c>
      <c r="B21" s="5" t="s">
        <v>143</v>
      </c>
      <c r="C21" s="1">
        <f t="shared" si="0"/>
        <v>2344</v>
      </c>
      <c r="D21" s="7">
        <f t="shared" si="1"/>
        <v>0.33141843981658875</v>
      </c>
      <c r="E21" s="1">
        <f t="shared" si="2"/>
        <v>17712</v>
      </c>
      <c r="F21" s="7">
        <f t="shared" si="3"/>
        <v>2.5599260003324202</v>
      </c>
      <c r="G21" s="1">
        <f t="shared" si="4"/>
        <v>29538</v>
      </c>
      <c r="H21" s="7">
        <f t="shared" si="5"/>
        <v>4.343382803803732</v>
      </c>
      <c r="I21" s="1">
        <v>709607</v>
      </c>
      <c r="J21" s="1">
        <v>707263</v>
      </c>
      <c r="K21" s="1">
        <v>705698</v>
      </c>
      <c r="L21" s="1">
        <v>701056</v>
      </c>
      <c r="M21" s="1">
        <v>694944</v>
      </c>
      <c r="N21" s="1">
        <v>691895</v>
      </c>
      <c r="O21" s="1">
        <v>688708</v>
      </c>
      <c r="P21" s="1">
        <v>686513</v>
      </c>
      <c r="Q21" s="1">
        <v>684416</v>
      </c>
      <c r="R21" s="1">
        <v>682977</v>
      </c>
      <c r="S21" s="1">
        <v>680069</v>
      </c>
      <c r="T21" s="1">
        <v>679370</v>
      </c>
      <c r="U21" s="1">
        <v>677275</v>
      </c>
      <c r="V21" s="1">
        <v>676439</v>
      </c>
      <c r="W21" s="1">
        <v>676208</v>
      </c>
    </row>
    <row r="22" spans="1:23" ht="12.75">
      <c r="A22" s="8" t="s">
        <v>76</v>
      </c>
      <c r="B22" s="5" t="s">
        <v>77</v>
      </c>
      <c r="C22" s="1">
        <f t="shared" si="0"/>
        <v>3887</v>
      </c>
      <c r="D22" s="7">
        <f t="shared" si="1"/>
        <v>0.7502687803644604</v>
      </c>
      <c r="E22" s="1">
        <f t="shared" si="2"/>
        <v>29794</v>
      </c>
      <c r="F22" s="7">
        <f t="shared" si="3"/>
        <v>6.053550167217285</v>
      </c>
      <c r="G22" s="1">
        <f t="shared" si="4"/>
        <v>60238</v>
      </c>
      <c r="H22" s="7">
        <f t="shared" si="5"/>
        <v>13.046152513373617</v>
      </c>
      <c r="I22" s="1">
        <v>521968</v>
      </c>
      <c r="J22" s="1">
        <v>518081</v>
      </c>
      <c r="K22" s="1">
        <v>513403</v>
      </c>
      <c r="L22" s="1">
        <v>507915</v>
      </c>
      <c r="M22" s="1">
        <v>497671</v>
      </c>
      <c r="N22" s="1">
        <v>492174</v>
      </c>
      <c r="O22" s="1">
        <v>483792</v>
      </c>
      <c r="P22" s="1">
        <v>476707</v>
      </c>
      <c r="Q22" s="1">
        <v>472446</v>
      </c>
      <c r="R22" s="1">
        <v>464934</v>
      </c>
      <c r="S22" s="1">
        <v>461730</v>
      </c>
      <c r="T22" s="1">
        <v>458998</v>
      </c>
      <c r="U22" s="1">
        <v>457507</v>
      </c>
      <c r="V22" s="1">
        <v>453958</v>
      </c>
      <c r="W22" s="1">
        <v>454735</v>
      </c>
    </row>
    <row r="23" spans="1:23" ht="12.75">
      <c r="A23" s="8" t="s">
        <v>78</v>
      </c>
      <c r="B23" s="5" t="s">
        <v>79</v>
      </c>
      <c r="C23" s="1">
        <f t="shared" si="0"/>
        <v>-205</v>
      </c>
      <c r="D23" s="7">
        <f t="shared" si="1"/>
        <v>-0.08968963012871556</v>
      </c>
      <c r="E23" s="1">
        <f t="shared" si="2"/>
        <v>10338</v>
      </c>
      <c r="F23" s="7">
        <f t="shared" si="3"/>
        <v>4.741701563596501</v>
      </c>
      <c r="G23" s="1">
        <f t="shared" si="4"/>
        <v>22406</v>
      </c>
      <c r="H23" s="7">
        <f t="shared" si="5"/>
        <v>10.879075526207181</v>
      </c>
      <c r="I23" s="1">
        <v>228361</v>
      </c>
      <c r="J23" s="1">
        <v>228566</v>
      </c>
      <c r="K23" s="1">
        <v>228409</v>
      </c>
      <c r="L23" s="1">
        <v>225271</v>
      </c>
      <c r="M23" s="1">
        <v>220107</v>
      </c>
      <c r="N23" s="1">
        <v>218023</v>
      </c>
      <c r="O23" s="1">
        <v>215864</v>
      </c>
      <c r="P23" s="1">
        <v>212901</v>
      </c>
      <c r="Q23" s="1">
        <v>211286</v>
      </c>
      <c r="R23" s="1">
        <v>208963</v>
      </c>
      <c r="S23" s="1">
        <v>205955</v>
      </c>
      <c r="T23" s="1">
        <v>205430</v>
      </c>
      <c r="U23" s="1">
        <v>205429</v>
      </c>
      <c r="V23" s="1">
        <v>204956</v>
      </c>
      <c r="W23" s="1">
        <v>206916</v>
      </c>
    </row>
    <row r="24" spans="1:23" ht="12.75">
      <c r="A24" s="8" t="s">
        <v>80</v>
      </c>
      <c r="B24" s="5" t="s">
        <v>81</v>
      </c>
      <c r="C24" s="1">
        <f t="shared" si="0"/>
        <v>-161</v>
      </c>
      <c r="D24" s="7">
        <f t="shared" si="1"/>
        <v>-0.024002588105152208</v>
      </c>
      <c r="E24" s="1">
        <f t="shared" si="2"/>
        <v>7849</v>
      </c>
      <c r="F24" s="7">
        <f t="shared" si="3"/>
        <v>1.1843060214167915</v>
      </c>
      <c r="G24" s="1">
        <f t="shared" si="4"/>
        <v>24819</v>
      </c>
      <c r="H24" s="7">
        <f t="shared" si="5"/>
        <v>3.8432533629821877</v>
      </c>
      <c r="I24" s="1">
        <v>670600</v>
      </c>
      <c r="J24" s="1">
        <v>670761</v>
      </c>
      <c r="K24" s="1">
        <v>669782</v>
      </c>
      <c r="L24" s="1">
        <v>667438</v>
      </c>
      <c r="M24" s="1">
        <v>664742</v>
      </c>
      <c r="N24" s="1">
        <v>662751</v>
      </c>
      <c r="O24" s="1">
        <v>660284</v>
      </c>
      <c r="P24" s="1">
        <v>654458</v>
      </c>
      <c r="Q24" s="1">
        <v>651565</v>
      </c>
      <c r="R24" s="1">
        <v>647387</v>
      </c>
      <c r="S24" s="1">
        <v>645781</v>
      </c>
      <c r="T24" s="1">
        <v>645711</v>
      </c>
      <c r="U24" s="1">
        <v>649662</v>
      </c>
      <c r="V24" s="1">
        <v>645792</v>
      </c>
      <c r="W24" s="1">
        <v>648551</v>
      </c>
    </row>
    <row r="25" spans="1:23" ht="12.75">
      <c r="A25" s="8" t="s">
        <v>82</v>
      </c>
      <c r="B25" s="5" t="s">
        <v>83</v>
      </c>
      <c r="C25" s="1">
        <f t="shared" si="0"/>
        <v>-1485</v>
      </c>
      <c r="D25" s="7">
        <f t="shared" si="1"/>
        <v>-0.2974259139087173</v>
      </c>
      <c r="E25" s="1">
        <f t="shared" si="2"/>
        <v>-424</v>
      </c>
      <c r="F25" s="7">
        <f t="shared" si="3"/>
        <v>-0.0851024541219494</v>
      </c>
      <c r="G25" s="1">
        <f t="shared" si="4"/>
        <v>-1718</v>
      </c>
      <c r="H25" s="7">
        <f t="shared" si="5"/>
        <v>-0.343932238542432</v>
      </c>
      <c r="I25" s="1">
        <v>497799</v>
      </c>
      <c r="J25" s="1">
        <v>499284</v>
      </c>
      <c r="K25" s="1">
        <v>500169</v>
      </c>
      <c r="L25" s="1">
        <v>500200</v>
      </c>
      <c r="M25" s="1">
        <v>497387</v>
      </c>
      <c r="N25" s="1">
        <v>498223</v>
      </c>
      <c r="O25" s="1">
        <v>495902</v>
      </c>
      <c r="P25" s="1">
        <v>492720</v>
      </c>
      <c r="Q25" s="1">
        <v>495998</v>
      </c>
      <c r="R25" s="1">
        <v>496655</v>
      </c>
      <c r="S25" s="1">
        <v>499517</v>
      </c>
      <c r="T25" s="1">
        <v>502155</v>
      </c>
      <c r="U25" s="1">
        <v>506511</v>
      </c>
      <c r="V25" s="1">
        <v>506365</v>
      </c>
      <c r="W25" s="1">
        <v>517191</v>
      </c>
    </row>
    <row r="26" spans="1:23" ht="12.75">
      <c r="A26" s="8" t="s">
        <v>84</v>
      </c>
      <c r="B26" s="5" t="s">
        <v>85</v>
      </c>
      <c r="C26" s="1">
        <f t="shared" si="0"/>
        <v>2540</v>
      </c>
      <c r="D26" s="7">
        <f t="shared" si="1"/>
        <v>0.5775772680140437</v>
      </c>
      <c r="E26" s="1">
        <f t="shared" si="2"/>
        <v>34812</v>
      </c>
      <c r="F26" s="7">
        <f t="shared" si="3"/>
        <v>8.54290594263502</v>
      </c>
      <c r="G26" s="1">
        <f t="shared" si="4"/>
        <v>77285</v>
      </c>
      <c r="H26" s="7">
        <f t="shared" si="5"/>
        <v>21.172638436482085</v>
      </c>
      <c r="I26" s="1">
        <v>442308</v>
      </c>
      <c r="J26" s="1">
        <v>439768</v>
      </c>
      <c r="K26" s="1">
        <v>436402</v>
      </c>
      <c r="L26" s="1">
        <v>426872</v>
      </c>
      <c r="M26" s="1">
        <v>414015</v>
      </c>
      <c r="N26" s="1">
        <v>407496</v>
      </c>
      <c r="O26" s="1">
        <v>399439</v>
      </c>
      <c r="P26" s="1">
        <v>385092</v>
      </c>
      <c r="Q26" s="1">
        <v>377639</v>
      </c>
      <c r="R26" s="1">
        <v>371055</v>
      </c>
      <c r="S26" s="1">
        <v>365023</v>
      </c>
      <c r="T26" s="1">
        <v>361590</v>
      </c>
      <c r="U26" s="1">
        <v>359361</v>
      </c>
      <c r="V26" s="1">
        <v>357903</v>
      </c>
      <c r="W26" s="1">
        <v>356456</v>
      </c>
    </row>
    <row r="27" spans="1:23" ht="12.75">
      <c r="A27" s="8" t="s">
        <v>86</v>
      </c>
      <c r="B27" s="5" t="s">
        <v>2</v>
      </c>
      <c r="C27" s="1">
        <f t="shared" si="0"/>
        <v>540</v>
      </c>
      <c r="D27" s="7">
        <f t="shared" si="1"/>
        <v>0.1674860040630864</v>
      </c>
      <c r="E27" s="1">
        <f t="shared" si="2"/>
        <v>16578</v>
      </c>
      <c r="F27" s="7">
        <f t="shared" si="3"/>
        <v>5.410980589273999</v>
      </c>
      <c r="G27" s="1">
        <f t="shared" si="4"/>
        <v>52555</v>
      </c>
      <c r="H27" s="7">
        <f t="shared" si="5"/>
        <v>19.43602071005917</v>
      </c>
      <c r="I27" s="1">
        <v>322955</v>
      </c>
      <c r="J27" s="1">
        <v>322415</v>
      </c>
      <c r="K27" s="1">
        <v>321702</v>
      </c>
      <c r="L27" s="1">
        <v>317501</v>
      </c>
      <c r="M27" s="1">
        <v>308968</v>
      </c>
      <c r="N27" s="1">
        <v>306377</v>
      </c>
      <c r="O27" s="1">
        <v>301084</v>
      </c>
      <c r="P27" s="1">
        <v>293553</v>
      </c>
      <c r="Q27" s="1">
        <v>287390</v>
      </c>
      <c r="R27" s="1">
        <v>281614</v>
      </c>
      <c r="S27" s="1">
        <v>270400</v>
      </c>
      <c r="T27" s="1">
        <v>264178</v>
      </c>
      <c r="U27" s="1">
        <v>265178</v>
      </c>
      <c r="V27" s="1">
        <v>263644</v>
      </c>
      <c r="W27" s="1">
        <v>264941</v>
      </c>
    </row>
    <row r="28" spans="1:23" ht="12.75">
      <c r="A28" s="8" t="s">
        <v>87</v>
      </c>
      <c r="B28" s="5" t="s">
        <v>88</v>
      </c>
      <c r="C28" s="1">
        <f t="shared" si="0"/>
        <v>-1974</v>
      </c>
      <c r="D28" s="7">
        <f t="shared" si="1"/>
        <v>-0.5584095229474065</v>
      </c>
      <c r="E28" s="1">
        <f t="shared" si="2"/>
        <v>-5065</v>
      </c>
      <c r="F28" s="7">
        <f t="shared" si="3"/>
        <v>-1.4203788611730395</v>
      </c>
      <c r="G28" s="1">
        <f t="shared" si="4"/>
        <v>-12595</v>
      </c>
      <c r="H28" s="7">
        <f t="shared" si="5"/>
        <v>-3.4589769996567115</v>
      </c>
      <c r="I28" s="1">
        <v>351530</v>
      </c>
      <c r="J28" s="1">
        <v>353504</v>
      </c>
      <c r="K28" s="1">
        <v>355195</v>
      </c>
      <c r="L28" s="1">
        <v>355549</v>
      </c>
      <c r="M28" s="1">
        <v>355176</v>
      </c>
      <c r="N28" s="1">
        <v>356595</v>
      </c>
      <c r="O28" s="1">
        <v>357625</v>
      </c>
      <c r="P28" s="1">
        <v>358452</v>
      </c>
      <c r="Q28" s="1">
        <v>360512</v>
      </c>
      <c r="R28" s="1">
        <v>361782</v>
      </c>
      <c r="S28" s="1">
        <v>364125</v>
      </c>
      <c r="T28" s="1">
        <v>365619</v>
      </c>
      <c r="U28" s="1">
        <v>366934</v>
      </c>
      <c r="V28" s="1">
        <v>367751</v>
      </c>
      <c r="W28" s="1">
        <v>370303</v>
      </c>
    </row>
    <row r="29" spans="1:23" ht="12.75">
      <c r="A29" s="8" t="s">
        <v>89</v>
      </c>
      <c r="B29" s="5" t="s">
        <v>90</v>
      </c>
      <c r="C29" s="1">
        <f t="shared" si="0"/>
        <v>30996</v>
      </c>
      <c r="D29" s="7">
        <f t="shared" si="1"/>
        <v>0.47991200684226076</v>
      </c>
      <c r="E29" s="1">
        <f t="shared" si="2"/>
        <v>481497</v>
      </c>
      <c r="F29" s="7">
        <f t="shared" si="3"/>
        <v>8.01402021210073</v>
      </c>
      <c r="G29" s="1">
        <f t="shared" si="4"/>
        <v>1117247</v>
      </c>
      <c r="H29" s="7">
        <f t="shared" si="5"/>
        <v>20.795922443332472</v>
      </c>
      <c r="I29" s="1">
        <v>6489680</v>
      </c>
      <c r="J29" s="1">
        <v>6458684</v>
      </c>
      <c r="K29" s="1">
        <v>6386932</v>
      </c>
      <c r="L29" s="1">
        <v>6271638</v>
      </c>
      <c r="M29" s="1">
        <v>6081689</v>
      </c>
      <c r="N29" s="1">
        <v>6008183</v>
      </c>
      <c r="O29" s="1">
        <v>5964143</v>
      </c>
      <c r="P29" s="1">
        <v>5804829</v>
      </c>
      <c r="Q29" s="1">
        <v>5718942</v>
      </c>
      <c r="R29" s="1">
        <v>5527152</v>
      </c>
      <c r="S29" s="1">
        <v>5372433</v>
      </c>
      <c r="T29" s="1">
        <v>5205408</v>
      </c>
      <c r="U29" s="1">
        <v>5145325</v>
      </c>
      <c r="V29" s="1">
        <v>5091336</v>
      </c>
      <c r="W29" s="1">
        <v>5022289</v>
      </c>
    </row>
    <row r="30" spans="1:23" ht="12.75">
      <c r="A30" s="8" t="s">
        <v>91</v>
      </c>
      <c r="B30" s="5" t="s">
        <v>92</v>
      </c>
      <c r="C30" s="1">
        <f t="shared" si="0"/>
        <v>16270</v>
      </c>
      <c r="D30" s="7">
        <f t="shared" si="1"/>
        <v>1.010837143387901</v>
      </c>
      <c r="E30" s="1">
        <f t="shared" si="2"/>
        <v>134540</v>
      </c>
      <c r="F30" s="7">
        <f t="shared" si="3"/>
        <v>9.021737599804732</v>
      </c>
      <c r="G30" s="1">
        <f t="shared" si="4"/>
        <v>323587</v>
      </c>
      <c r="H30" s="7">
        <f t="shared" si="5"/>
        <v>24.84849182946308</v>
      </c>
      <c r="I30" s="1">
        <v>1625827</v>
      </c>
      <c r="J30" s="1">
        <v>1609557</v>
      </c>
      <c r="K30" s="1">
        <v>1593068</v>
      </c>
      <c r="L30" s="1">
        <v>1563261</v>
      </c>
      <c r="M30" s="1">
        <v>1517523</v>
      </c>
      <c r="N30" s="1">
        <v>1491287</v>
      </c>
      <c r="O30" s="1">
        <v>1453409</v>
      </c>
      <c r="P30" s="1">
        <v>1397925</v>
      </c>
      <c r="Q30" s="1">
        <v>1374890</v>
      </c>
      <c r="R30" s="1">
        <v>1330010</v>
      </c>
      <c r="S30" s="1">
        <v>1302240</v>
      </c>
      <c r="T30" s="1">
        <v>1278851</v>
      </c>
      <c r="U30" s="1">
        <v>1258084</v>
      </c>
      <c r="V30" s="1">
        <v>1240580</v>
      </c>
      <c r="W30" s="1">
        <v>1249290</v>
      </c>
    </row>
    <row r="31" spans="1:23" ht="12.75">
      <c r="A31" s="8" t="s">
        <v>93</v>
      </c>
      <c r="B31" s="5" t="s">
        <v>94</v>
      </c>
      <c r="C31" s="1">
        <f t="shared" si="0"/>
        <v>8090</v>
      </c>
      <c r="D31" s="7">
        <f t="shared" si="1"/>
        <v>0.5533595215799954</v>
      </c>
      <c r="E31" s="1">
        <f t="shared" si="2"/>
        <v>99763</v>
      </c>
      <c r="F31" s="7">
        <f t="shared" si="3"/>
        <v>7.280344682136691</v>
      </c>
      <c r="G31" s="1">
        <f t="shared" si="4"/>
        <v>279691</v>
      </c>
      <c r="H31" s="7">
        <f t="shared" si="5"/>
        <v>23.49598194859112</v>
      </c>
      <c r="I31" s="1">
        <v>1470069</v>
      </c>
      <c r="J31" s="1">
        <v>1461979</v>
      </c>
      <c r="K31" s="1">
        <v>1446520</v>
      </c>
      <c r="L31" s="1">
        <v>1426109</v>
      </c>
      <c r="M31" s="1">
        <v>1392117</v>
      </c>
      <c r="N31" s="1">
        <v>1370306</v>
      </c>
      <c r="O31" s="1">
        <v>1335792</v>
      </c>
      <c r="P31" s="1">
        <v>1294694</v>
      </c>
      <c r="Q31" s="1">
        <v>1269230</v>
      </c>
      <c r="R31" s="1">
        <v>1226993</v>
      </c>
      <c r="S31" s="1">
        <v>1190378</v>
      </c>
      <c r="T31" s="1">
        <v>1149328</v>
      </c>
      <c r="U31" s="1">
        <v>1131128</v>
      </c>
      <c r="V31" s="1">
        <v>1115068</v>
      </c>
      <c r="W31" s="1">
        <v>1097249</v>
      </c>
    </row>
    <row r="32" spans="1:23" ht="12.75">
      <c r="A32" s="8" t="s">
        <v>95</v>
      </c>
      <c r="B32" s="5" t="s">
        <v>96</v>
      </c>
      <c r="C32" s="1">
        <f t="shared" si="0"/>
        <v>5127</v>
      </c>
      <c r="D32" s="7">
        <f t="shared" si="1"/>
        <v>0.8049626015034761</v>
      </c>
      <c r="E32" s="1">
        <f t="shared" si="2"/>
        <v>40177</v>
      </c>
      <c r="F32" s="7">
        <f t="shared" si="3"/>
        <v>6.675317425241828</v>
      </c>
      <c r="G32" s="1">
        <f t="shared" si="4"/>
        <v>85788</v>
      </c>
      <c r="H32" s="7">
        <f t="shared" si="5"/>
        <v>15.422201368777</v>
      </c>
      <c r="I32" s="1">
        <v>642051</v>
      </c>
      <c r="J32" s="1">
        <v>636924</v>
      </c>
      <c r="K32" s="1">
        <v>630578</v>
      </c>
      <c r="L32" s="1">
        <v>620377</v>
      </c>
      <c r="M32" s="1">
        <v>605876</v>
      </c>
      <c r="N32" s="1">
        <v>601874</v>
      </c>
      <c r="O32" s="1">
        <v>593472</v>
      </c>
      <c r="P32" s="1">
        <v>584734</v>
      </c>
      <c r="Q32" s="1">
        <v>578210</v>
      </c>
      <c r="R32" s="1">
        <v>569628</v>
      </c>
      <c r="S32" s="1">
        <v>556263</v>
      </c>
      <c r="T32" s="1">
        <v>543757</v>
      </c>
      <c r="U32" s="1">
        <v>538009</v>
      </c>
      <c r="V32" s="1">
        <v>530819</v>
      </c>
      <c r="W32" s="1">
        <v>520574</v>
      </c>
    </row>
    <row r="33" spans="1:23" ht="12.75">
      <c r="A33" s="8" t="s">
        <v>97</v>
      </c>
      <c r="B33" s="5" t="s">
        <v>98</v>
      </c>
      <c r="C33" s="1">
        <f t="shared" si="0"/>
        <v>-1962</v>
      </c>
      <c r="D33" s="7">
        <f t="shared" si="1"/>
        <v>-0.585289020013782</v>
      </c>
      <c r="E33" s="1">
        <f t="shared" si="2"/>
        <v>-5414</v>
      </c>
      <c r="F33" s="7">
        <f t="shared" si="3"/>
        <v>-1.5986015926961565</v>
      </c>
      <c r="G33" s="1">
        <f t="shared" si="4"/>
        <v>-11366</v>
      </c>
      <c r="H33" s="7">
        <f t="shared" si="5"/>
        <v>-3.2980967608081877</v>
      </c>
      <c r="I33" s="1">
        <v>333257</v>
      </c>
      <c r="J33" s="1">
        <v>335219</v>
      </c>
      <c r="K33" s="1">
        <v>335642</v>
      </c>
      <c r="L33" s="1">
        <v>336099</v>
      </c>
      <c r="M33" s="1">
        <v>336926</v>
      </c>
      <c r="N33" s="1">
        <v>338671</v>
      </c>
      <c r="O33" s="1">
        <v>339555</v>
      </c>
      <c r="P33" s="1">
        <v>340258</v>
      </c>
      <c r="Q33" s="1">
        <v>342213</v>
      </c>
      <c r="R33" s="1">
        <v>343768</v>
      </c>
      <c r="S33" s="1">
        <v>344623</v>
      </c>
      <c r="T33" s="1">
        <v>345241</v>
      </c>
      <c r="U33" s="1">
        <v>345620</v>
      </c>
      <c r="V33" s="1">
        <v>344170</v>
      </c>
      <c r="W33" s="1">
        <v>346913</v>
      </c>
    </row>
    <row r="34" spans="1:23" ht="12.75">
      <c r="A34" s="8" t="s">
        <v>99</v>
      </c>
      <c r="B34" s="5" t="s">
        <v>100</v>
      </c>
      <c r="C34" s="1">
        <f t="shared" si="0"/>
        <v>-2854</v>
      </c>
      <c r="D34" s="7">
        <f t="shared" si="1"/>
        <v>-0.26320133611105734</v>
      </c>
      <c r="E34" s="1">
        <f t="shared" si="2"/>
        <v>4591</v>
      </c>
      <c r="F34" s="7">
        <f t="shared" si="3"/>
        <v>0.4263178617062372</v>
      </c>
      <c r="G34" s="1">
        <f t="shared" si="4"/>
        <v>6158</v>
      </c>
      <c r="H34" s="7">
        <f t="shared" si="5"/>
        <v>0.5726619481107642</v>
      </c>
      <c r="I34" s="1">
        <v>1081487</v>
      </c>
      <c r="J34" s="1">
        <v>1084341</v>
      </c>
      <c r="K34" s="1">
        <v>1085289</v>
      </c>
      <c r="L34" s="1">
        <v>1080138</v>
      </c>
      <c r="M34" s="1">
        <v>1074862</v>
      </c>
      <c r="N34" s="1">
        <v>1076896</v>
      </c>
      <c r="O34" s="1">
        <v>1076635</v>
      </c>
      <c r="P34" s="1">
        <v>1073761</v>
      </c>
      <c r="Q34" s="1">
        <v>1075381</v>
      </c>
      <c r="R34" s="1">
        <v>1073971</v>
      </c>
      <c r="S34" s="1">
        <v>1075329</v>
      </c>
      <c r="T34" s="1">
        <v>1076567</v>
      </c>
      <c r="U34" s="1">
        <v>1084314</v>
      </c>
      <c r="V34" s="1">
        <v>1081834</v>
      </c>
      <c r="W34" s="1">
        <v>1087885</v>
      </c>
    </row>
    <row r="35" spans="1:23" ht="12.75">
      <c r="A35" s="8" t="s">
        <v>101</v>
      </c>
      <c r="B35" s="5" t="s">
        <v>102</v>
      </c>
      <c r="C35" s="1">
        <f t="shared" si="0"/>
        <v>-842</v>
      </c>
      <c r="D35" s="7">
        <f t="shared" si="1"/>
        <v>-0.48808764709292213</v>
      </c>
      <c r="E35" s="1">
        <f t="shared" si="2"/>
        <v>-1485</v>
      </c>
      <c r="F35" s="7">
        <f t="shared" si="3"/>
        <v>-0.8576230270338949</v>
      </c>
      <c r="G35" s="1">
        <f t="shared" si="4"/>
        <v>-5677</v>
      </c>
      <c r="H35" s="7">
        <f t="shared" si="5"/>
        <v>-3.201105190447997</v>
      </c>
      <c r="I35" s="1">
        <v>171668</v>
      </c>
      <c r="J35" s="1">
        <v>172510</v>
      </c>
      <c r="K35" s="1">
        <v>173306</v>
      </c>
      <c r="L35" s="1">
        <v>173454</v>
      </c>
      <c r="M35" s="1">
        <v>173281</v>
      </c>
      <c r="N35" s="1">
        <v>173153</v>
      </c>
      <c r="O35" s="1">
        <v>173471</v>
      </c>
      <c r="P35" s="1">
        <v>173990</v>
      </c>
      <c r="Q35" s="1">
        <v>175047</v>
      </c>
      <c r="R35" s="1">
        <v>176125</v>
      </c>
      <c r="S35" s="1">
        <v>177345</v>
      </c>
      <c r="T35" s="1">
        <v>178316</v>
      </c>
      <c r="U35" s="1">
        <v>179465</v>
      </c>
      <c r="V35" s="1">
        <v>179623</v>
      </c>
      <c r="W35" s="1">
        <v>180571</v>
      </c>
    </row>
    <row r="36" spans="1:23" ht="12.75">
      <c r="A36" s="8" t="s">
        <v>103</v>
      </c>
      <c r="B36" s="5" t="s">
        <v>104</v>
      </c>
      <c r="C36" s="1">
        <f t="shared" si="0"/>
        <v>6375</v>
      </c>
      <c r="D36" s="7">
        <f t="shared" si="1"/>
        <v>0.5845379399507613</v>
      </c>
      <c r="E36" s="1">
        <f t="shared" si="2"/>
        <v>72794</v>
      </c>
      <c r="F36" s="7">
        <f t="shared" si="3"/>
        <v>7.107498052111628</v>
      </c>
      <c r="G36" s="1">
        <f t="shared" si="4"/>
        <v>172422</v>
      </c>
      <c r="H36" s="7">
        <f t="shared" si="5"/>
        <v>18.649127474966416</v>
      </c>
      <c r="I36" s="1">
        <v>1096980</v>
      </c>
      <c r="J36" s="1">
        <v>1090605</v>
      </c>
      <c r="K36" s="1">
        <v>1083502</v>
      </c>
      <c r="L36" s="1">
        <v>1070032</v>
      </c>
      <c r="M36" s="1">
        <v>1042131</v>
      </c>
      <c r="N36" s="1">
        <v>1024186</v>
      </c>
      <c r="O36" s="1">
        <v>1011928</v>
      </c>
      <c r="P36" s="1">
        <v>987128</v>
      </c>
      <c r="Q36" s="1">
        <v>979606</v>
      </c>
      <c r="R36" s="1">
        <v>951037</v>
      </c>
      <c r="S36" s="1">
        <v>924558</v>
      </c>
      <c r="T36" s="1">
        <v>897595</v>
      </c>
      <c r="U36" s="1">
        <v>872669</v>
      </c>
      <c r="V36" s="1">
        <v>849863</v>
      </c>
      <c r="W36" s="1">
        <v>834085</v>
      </c>
    </row>
    <row r="37" spans="1:23" ht="12.75">
      <c r="A37" s="8" t="s">
        <v>105</v>
      </c>
      <c r="B37" s="5" t="s">
        <v>106</v>
      </c>
      <c r="C37" s="1">
        <f t="shared" si="0"/>
        <v>1039</v>
      </c>
      <c r="D37" s="7">
        <f t="shared" si="1"/>
        <v>0.10795119234637475</v>
      </c>
      <c r="E37" s="1">
        <f t="shared" si="2"/>
        <v>20394</v>
      </c>
      <c r="F37" s="7">
        <f t="shared" si="3"/>
        <v>2.1624040283443096</v>
      </c>
      <c r="G37" s="1">
        <f t="shared" si="4"/>
        <v>47335</v>
      </c>
      <c r="H37" s="7">
        <f t="shared" si="5"/>
        <v>5.166583713173015</v>
      </c>
      <c r="I37" s="1">
        <v>963511</v>
      </c>
      <c r="J37" s="1">
        <v>962472</v>
      </c>
      <c r="K37" s="1">
        <v>959764</v>
      </c>
      <c r="L37" s="1">
        <v>953400</v>
      </c>
      <c r="M37" s="1">
        <v>947639</v>
      </c>
      <c r="N37" s="1">
        <v>943117</v>
      </c>
      <c r="O37" s="1">
        <v>938311</v>
      </c>
      <c r="P37" s="1">
        <v>930931</v>
      </c>
      <c r="Q37" s="1">
        <v>927555</v>
      </c>
      <c r="R37" s="1">
        <v>919934</v>
      </c>
      <c r="S37" s="1">
        <v>916176</v>
      </c>
      <c r="T37" s="1">
        <v>912621</v>
      </c>
      <c r="U37" s="1">
        <v>908803</v>
      </c>
      <c r="V37" s="1">
        <v>906298</v>
      </c>
      <c r="W37" s="1">
        <v>915104</v>
      </c>
    </row>
    <row r="38" spans="1:23" ht="12.75">
      <c r="A38" s="8" t="s">
        <v>107</v>
      </c>
      <c r="B38" s="5" t="s">
        <v>108</v>
      </c>
      <c r="C38" s="1">
        <f t="shared" si="0"/>
        <v>-633</v>
      </c>
      <c r="D38" s="7">
        <f t="shared" si="1"/>
        <v>-0.1790062185572608</v>
      </c>
      <c r="E38" s="1">
        <f t="shared" si="2"/>
        <v>-124</v>
      </c>
      <c r="F38" s="7">
        <f t="shared" si="3"/>
        <v>-0.035116535923649855</v>
      </c>
      <c r="G38" s="1">
        <f t="shared" si="4"/>
        <v>2777</v>
      </c>
      <c r="H38" s="7">
        <f t="shared" si="5"/>
        <v>0.7929550639760828</v>
      </c>
      <c r="I38" s="1">
        <v>352986</v>
      </c>
      <c r="J38" s="1">
        <v>353619</v>
      </c>
      <c r="K38" s="1">
        <v>354608</v>
      </c>
      <c r="L38" s="1">
        <v>353404</v>
      </c>
      <c r="M38" s="1">
        <v>351326</v>
      </c>
      <c r="N38" s="1">
        <v>353110</v>
      </c>
      <c r="O38" s="1">
        <v>352414</v>
      </c>
      <c r="P38" s="1">
        <v>350984</v>
      </c>
      <c r="Q38" s="1">
        <v>348271</v>
      </c>
      <c r="R38" s="1">
        <v>347120</v>
      </c>
      <c r="S38" s="1">
        <v>350209</v>
      </c>
      <c r="T38" s="1">
        <v>349733</v>
      </c>
      <c r="U38" s="1">
        <v>351128</v>
      </c>
      <c r="V38" s="1">
        <v>349550</v>
      </c>
      <c r="W38" s="1">
        <v>353020</v>
      </c>
    </row>
    <row r="39" spans="1:23" ht="12.75">
      <c r="A39" s="8" t="s">
        <v>109</v>
      </c>
      <c r="B39" s="5" t="s">
        <v>110</v>
      </c>
      <c r="C39" s="1">
        <f t="shared" si="0"/>
        <v>1875</v>
      </c>
      <c r="D39" s="7">
        <f t="shared" si="1"/>
        <v>0.1824082559435906</v>
      </c>
      <c r="E39" s="1">
        <f t="shared" si="2"/>
        <v>58142</v>
      </c>
      <c r="F39" s="7">
        <f t="shared" si="3"/>
        <v>5.983860393743819</v>
      </c>
      <c r="G39" s="1">
        <f t="shared" si="4"/>
        <v>172981</v>
      </c>
      <c r="H39" s="7">
        <f t="shared" si="5"/>
        <v>20.189003837499182</v>
      </c>
      <c r="I39" s="1">
        <v>1029789</v>
      </c>
      <c r="J39" s="1">
        <v>1027914</v>
      </c>
      <c r="K39" s="1">
        <v>1020490</v>
      </c>
      <c r="L39" s="1">
        <v>1005936</v>
      </c>
      <c r="M39" s="1">
        <v>983820</v>
      </c>
      <c r="N39" s="1">
        <v>971647</v>
      </c>
      <c r="O39" s="1">
        <v>956352</v>
      </c>
      <c r="P39" s="1">
        <v>928412</v>
      </c>
      <c r="Q39" s="1">
        <v>915262</v>
      </c>
      <c r="R39" s="1">
        <v>892718</v>
      </c>
      <c r="S39" s="1">
        <v>856808</v>
      </c>
      <c r="T39" s="1">
        <v>818681</v>
      </c>
      <c r="U39" s="1">
        <v>800020</v>
      </c>
      <c r="V39" s="1">
        <v>780152</v>
      </c>
      <c r="W39" s="1">
        <v>772449</v>
      </c>
    </row>
    <row r="40" spans="1:23" ht="12.75">
      <c r="A40" s="8" t="s">
        <v>111</v>
      </c>
      <c r="B40" s="5" t="s">
        <v>0</v>
      </c>
      <c r="C40" s="1">
        <f t="shared" si="0"/>
        <v>871</v>
      </c>
      <c r="D40" s="7">
        <f t="shared" si="1"/>
        <v>0.14706627268889827</v>
      </c>
      <c r="E40" s="1">
        <f t="shared" si="2"/>
        <v>25030</v>
      </c>
      <c r="F40" s="7">
        <f t="shared" si="3"/>
        <v>4.405984252522924</v>
      </c>
      <c r="G40" s="1">
        <f t="shared" si="4"/>
        <v>55515</v>
      </c>
      <c r="H40" s="7">
        <f t="shared" si="5"/>
        <v>10.326335643575407</v>
      </c>
      <c r="I40" s="1">
        <v>593121</v>
      </c>
      <c r="J40" s="1">
        <v>592250</v>
      </c>
      <c r="K40" s="1">
        <v>589235</v>
      </c>
      <c r="L40" s="1">
        <v>582138</v>
      </c>
      <c r="M40" s="1">
        <v>572824</v>
      </c>
      <c r="N40" s="1">
        <v>568091</v>
      </c>
      <c r="O40" s="1">
        <v>562309</v>
      </c>
      <c r="P40" s="1">
        <v>554784</v>
      </c>
      <c r="Q40" s="1">
        <v>549690</v>
      </c>
      <c r="R40" s="1">
        <v>542275</v>
      </c>
      <c r="S40" s="1">
        <v>537606</v>
      </c>
      <c r="T40" s="1">
        <v>531159</v>
      </c>
      <c r="U40" s="1">
        <v>528478</v>
      </c>
      <c r="V40" s="1">
        <v>527137</v>
      </c>
      <c r="W40" s="1">
        <v>527437</v>
      </c>
    </row>
    <row r="41" spans="1:23" ht="12.75">
      <c r="A41" s="8" t="s">
        <v>112</v>
      </c>
      <c r="B41" s="5" t="s">
        <v>113</v>
      </c>
      <c r="C41" s="1">
        <f t="shared" si="0"/>
        <v>-99</v>
      </c>
      <c r="D41" s="7">
        <f t="shared" si="1"/>
        <v>-0.060267367959675654</v>
      </c>
      <c r="E41" s="1">
        <f t="shared" si="2"/>
        <v>7571</v>
      </c>
      <c r="F41" s="7">
        <f t="shared" si="3"/>
        <v>4.8346722180359905</v>
      </c>
      <c r="G41" s="1">
        <f t="shared" si="4"/>
        <v>17141</v>
      </c>
      <c r="H41" s="7">
        <f t="shared" si="5"/>
        <v>11.658323584623338</v>
      </c>
      <c r="I41" s="1">
        <v>164169</v>
      </c>
      <c r="J41" s="1">
        <v>164268</v>
      </c>
      <c r="K41" s="1">
        <v>164854</v>
      </c>
      <c r="L41" s="1">
        <v>163899</v>
      </c>
      <c r="M41" s="1">
        <v>159322</v>
      </c>
      <c r="N41" s="1">
        <v>156598</v>
      </c>
      <c r="O41" s="1">
        <v>155517</v>
      </c>
      <c r="P41" s="1">
        <v>152640</v>
      </c>
      <c r="Q41" s="1">
        <v>150701</v>
      </c>
      <c r="R41" s="1">
        <v>149286</v>
      </c>
      <c r="S41" s="1">
        <v>147028</v>
      </c>
      <c r="T41" s="1">
        <v>146613</v>
      </c>
      <c r="U41" s="1">
        <v>146985</v>
      </c>
      <c r="V41" s="1">
        <v>146755</v>
      </c>
      <c r="W41" s="1">
        <v>147770</v>
      </c>
    </row>
    <row r="42" spans="1:23" ht="12.75">
      <c r="A42" s="8" t="s">
        <v>114</v>
      </c>
      <c r="B42" s="5" t="s">
        <v>115</v>
      </c>
      <c r="C42" s="1">
        <f t="shared" si="0"/>
        <v>11865</v>
      </c>
      <c r="D42" s="7">
        <f t="shared" si="1"/>
        <v>0.618904520741517</v>
      </c>
      <c r="E42" s="1">
        <f t="shared" si="2"/>
        <v>93885</v>
      </c>
      <c r="F42" s="7">
        <f t="shared" si="3"/>
        <v>5.1161340913760025</v>
      </c>
      <c r="G42" s="1">
        <f t="shared" si="4"/>
        <v>181521</v>
      </c>
      <c r="H42" s="7">
        <f t="shared" si="5"/>
        <v>10.387818530067682</v>
      </c>
      <c r="I42" s="1">
        <v>1928962</v>
      </c>
      <c r="J42" s="1">
        <v>1917097</v>
      </c>
      <c r="K42" s="1">
        <v>1900224</v>
      </c>
      <c r="L42" s="1">
        <v>1875462</v>
      </c>
      <c r="M42" s="1">
        <v>1849268</v>
      </c>
      <c r="N42" s="1">
        <v>1835077</v>
      </c>
      <c r="O42" s="1">
        <v>1813908</v>
      </c>
      <c r="P42" s="1">
        <v>1792420</v>
      </c>
      <c r="Q42" s="1">
        <v>1782862</v>
      </c>
      <c r="R42" s="1">
        <v>1758720</v>
      </c>
      <c r="S42" s="1">
        <v>1747441</v>
      </c>
      <c r="T42" s="1">
        <v>1734917</v>
      </c>
      <c r="U42" s="1">
        <v>1725482</v>
      </c>
      <c r="V42" s="1">
        <v>1714845</v>
      </c>
      <c r="W42" s="1">
        <v>1705320</v>
      </c>
    </row>
    <row r="43" spans="1:23" ht="12.75">
      <c r="A43" s="8" t="s">
        <v>116</v>
      </c>
      <c r="B43" s="5" t="s">
        <v>117</v>
      </c>
      <c r="C43" s="1">
        <f t="shared" si="0"/>
        <v>-35</v>
      </c>
      <c r="D43" s="7">
        <f t="shared" si="1"/>
        <v>-0.036742320854941314</v>
      </c>
      <c r="E43" s="1">
        <f t="shared" si="2"/>
        <v>1720</v>
      </c>
      <c r="F43" s="7">
        <f t="shared" si="3"/>
        <v>1.8395131707004053</v>
      </c>
      <c r="G43" s="1">
        <f t="shared" si="4"/>
        <v>3909</v>
      </c>
      <c r="H43" s="7">
        <f t="shared" si="5"/>
        <v>4.280833169064985</v>
      </c>
      <c r="I43" s="1">
        <v>95223</v>
      </c>
      <c r="J43" s="1">
        <v>95258</v>
      </c>
      <c r="K43" s="1">
        <v>95101</v>
      </c>
      <c r="L43" s="1">
        <v>94646</v>
      </c>
      <c r="M43" s="1">
        <v>93593</v>
      </c>
      <c r="N43" s="1">
        <v>93503</v>
      </c>
      <c r="O43" s="1">
        <v>92773</v>
      </c>
      <c r="P43" s="1">
        <v>91652</v>
      </c>
      <c r="Q43" s="1">
        <v>90954</v>
      </c>
      <c r="R43" s="1">
        <v>91487</v>
      </c>
      <c r="S43" s="1">
        <v>91314</v>
      </c>
      <c r="T43" s="1">
        <v>90911</v>
      </c>
      <c r="U43" s="1">
        <v>91252</v>
      </c>
      <c r="V43" s="1">
        <v>91593</v>
      </c>
      <c r="W43" s="1">
        <v>92848</v>
      </c>
    </row>
    <row r="44" spans="1:23" ht="12.75">
      <c r="A44" s="8" t="s">
        <v>118</v>
      </c>
      <c r="B44" s="5" t="s">
        <v>119</v>
      </c>
      <c r="C44" s="1">
        <f t="shared" si="0"/>
        <v>2981</v>
      </c>
      <c r="D44" s="7">
        <f t="shared" si="1"/>
        <v>0.3687439697187106</v>
      </c>
      <c r="E44" s="1">
        <f t="shared" si="2"/>
        <v>80935</v>
      </c>
      <c r="F44" s="7">
        <f t="shared" si="3"/>
        <v>11.079913370369052</v>
      </c>
      <c r="G44" s="1">
        <f t="shared" si="4"/>
        <v>199315</v>
      </c>
      <c r="H44" s="7">
        <f t="shared" si="5"/>
        <v>32.563234578147515</v>
      </c>
      <c r="I44" s="1">
        <v>811401</v>
      </c>
      <c r="J44" s="1">
        <v>808420</v>
      </c>
      <c r="K44" s="1">
        <v>803301</v>
      </c>
      <c r="L44" s="1">
        <v>788895</v>
      </c>
      <c r="M44" s="1">
        <v>757795</v>
      </c>
      <c r="N44" s="1">
        <v>730466</v>
      </c>
      <c r="O44" s="1">
        <v>704907</v>
      </c>
      <c r="P44" s="1">
        <v>674144</v>
      </c>
      <c r="Q44" s="1">
        <v>654149</v>
      </c>
      <c r="R44" s="1">
        <v>631156</v>
      </c>
      <c r="S44" s="1">
        <v>612086</v>
      </c>
      <c r="T44" s="1">
        <v>598533</v>
      </c>
      <c r="U44" s="1">
        <v>588499</v>
      </c>
      <c r="V44" s="1">
        <v>580245</v>
      </c>
      <c r="W44" s="1">
        <v>574676</v>
      </c>
    </row>
    <row r="45" spans="1:23" ht="12.75">
      <c r="A45" s="8" t="s">
        <v>120</v>
      </c>
      <c r="B45" s="5" t="s">
        <v>121</v>
      </c>
      <c r="C45" s="1">
        <f t="shared" si="0"/>
        <v>-670</v>
      </c>
      <c r="D45" s="7">
        <f t="shared" si="1"/>
        <v>-0.461187937526243</v>
      </c>
      <c r="E45" s="1">
        <f t="shared" si="2"/>
        <v>2447</v>
      </c>
      <c r="F45" s="7">
        <f t="shared" si="3"/>
        <v>1.7212999437253798</v>
      </c>
      <c r="G45" s="1">
        <f t="shared" si="4"/>
        <v>8374</v>
      </c>
      <c r="H45" s="7">
        <f t="shared" si="5"/>
        <v>6.146821988798602</v>
      </c>
      <c r="I45" s="1">
        <v>144607</v>
      </c>
      <c r="J45" s="1">
        <v>145277</v>
      </c>
      <c r="K45" s="1">
        <v>146751</v>
      </c>
      <c r="L45" s="1">
        <v>146324</v>
      </c>
      <c r="M45" s="1">
        <v>144046</v>
      </c>
      <c r="N45" s="1">
        <v>142160</v>
      </c>
      <c r="O45" s="1">
        <v>141091</v>
      </c>
      <c r="P45" s="1">
        <v>139333</v>
      </c>
      <c r="Q45" s="1">
        <v>138686</v>
      </c>
      <c r="R45" s="1">
        <v>137342</v>
      </c>
      <c r="S45" s="1">
        <v>136233</v>
      </c>
      <c r="T45" s="1">
        <v>136473</v>
      </c>
      <c r="U45" s="1">
        <v>136849</v>
      </c>
      <c r="V45" s="1">
        <v>136840</v>
      </c>
      <c r="W45" s="1">
        <v>138211</v>
      </c>
    </row>
    <row r="46" spans="1:23" ht="12.75">
      <c r="A46" s="8" t="s">
        <v>122</v>
      </c>
      <c r="B46" s="5" t="s">
        <v>123</v>
      </c>
      <c r="C46" s="1">
        <f t="shared" si="0"/>
        <v>9283</v>
      </c>
      <c r="D46" s="7">
        <f t="shared" si="1"/>
        <v>1.3300208178417356</v>
      </c>
      <c r="E46" s="1">
        <f t="shared" si="2"/>
        <v>91624</v>
      </c>
      <c r="F46" s="7">
        <f t="shared" si="3"/>
        <v>14.883255525342014</v>
      </c>
      <c r="G46" s="1">
        <f t="shared" si="4"/>
        <v>171111</v>
      </c>
      <c r="H46" s="7">
        <f t="shared" si="5"/>
        <v>31.915893690161546</v>
      </c>
      <c r="I46" s="1">
        <v>707242</v>
      </c>
      <c r="J46" s="1">
        <v>697959</v>
      </c>
      <c r="K46" s="1">
        <v>689635</v>
      </c>
      <c r="L46" s="1">
        <v>670203</v>
      </c>
      <c r="M46" s="1">
        <v>639621</v>
      </c>
      <c r="N46" s="1">
        <v>615618</v>
      </c>
      <c r="O46" s="1">
        <v>598256</v>
      </c>
      <c r="P46" s="1">
        <v>578060</v>
      </c>
      <c r="Q46" s="1">
        <v>563099</v>
      </c>
      <c r="R46" s="1">
        <v>546538</v>
      </c>
      <c r="S46" s="1">
        <v>536131</v>
      </c>
      <c r="T46" s="1">
        <v>527965</v>
      </c>
      <c r="U46" s="1">
        <v>523459</v>
      </c>
      <c r="V46" s="1">
        <v>519664</v>
      </c>
      <c r="W46" s="1">
        <v>515880</v>
      </c>
    </row>
    <row r="47" spans="1:23" ht="12.75">
      <c r="A47" s="8" t="s">
        <v>124</v>
      </c>
      <c r="B47" s="5" t="s">
        <v>144</v>
      </c>
      <c r="C47" s="1">
        <f t="shared" si="0"/>
        <v>-2428</v>
      </c>
      <c r="D47" s="7">
        <f t="shared" si="1"/>
        <v>-0.0940667075528825</v>
      </c>
      <c r="E47" s="1">
        <f t="shared" si="2"/>
        <v>115127</v>
      </c>
      <c r="F47" s="7">
        <f t="shared" si="3"/>
        <v>4.673135811449298</v>
      </c>
      <c r="G47" s="1">
        <f t="shared" si="4"/>
        <v>351549</v>
      </c>
      <c r="H47" s="7">
        <f t="shared" si="5"/>
        <v>15.784560675655653</v>
      </c>
      <c r="I47" s="1">
        <v>2578719</v>
      </c>
      <c r="J47" s="1">
        <v>2581147</v>
      </c>
      <c r="K47" s="1">
        <v>2575362</v>
      </c>
      <c r="L47" s="1">
        <v>2543209</v>
      </c>
      <c r="M47" s="1">
        <v>2486483</v>
      </c>
      <c r="N47" s="1">
        <v>2463592</v>
      </c>
      <c r="O47" s="1">
        <v>2416628</v>
      </c>
      <c r="P47" s="1">
        <v>2358919</v>
      </c>
      <c r="Q47" s="1">
        <v>2320297</v>
      </c>
      <c r="R47" s="1">
        <v>2267503</v>
      </c>
      <c r="S47" s="1">
        <v>2227170</v>
      </c>
      <c r="T47" s="1">
        <v>2201200</v>
      </c>
      <c r="U47" s="1">
        <v>2187633</v>
      </c>
      <c r="V47" s="1">
        <v>2172796</v>
      </c>
      <c r="W47" s="1">
        <v>2172840</v>
      </c>
    </row>
    <row r="48" spans="1:23" ht="12.75">
      <c r="A48" s="8" t="s">
        <v>125</v>
      </c>
      <c r="B48" s="5" t="s">
        <v>126</v>
      </c>
      <c r="C48" s="1">
        <f t="shared" si="0"/>
        <v>1234</v>
      </c>
      <c r="D48" s="7">
        <f t="shared" si="1"/>
        <v>0.2312420358293981</v>
      </c>
      <c r="E48" s="1">
        <f t="shared" si="2"/>
        <v>15625</v>
      </c>
      <c r="F48" s="7">
        <f t="shared" si="3"/>
        <v>3.0091536045327003</v>
      </c>
      <c r="G48" s="1">
        <f t="shared" si="4"/>
        <v>36913</v>
      </c>
      <c r="H48" s="7">
        <f t="shared" si="5"/>
        <v>7.412829518777575</v>
      </c>
      <c r="I48" s="1">
        <v>534874</v>
      </c>
      <c r="J48" s="1">
        <v>533640</v>
      </c>
      <c r="K48" s="1">
        <v>532575</v>
      </c>
      <c r="L48" s="1">
        <v>529019</v>
      </c>
      <c r="M48" s="1">
        <v>521661</v>
      </c>
      <c r="N48" s="1">
        <v>519249</v>
      </c>
      <c r="O48" s="1">
        <v>514674</v>
      </c>
      <c r="P48" s="1">
        <v>510863</v>
      </c>
      <c r="Q48" s="1">
        <v>506302</v>
      </c>
      <c r="R48" s="1">
        <v>501157</v>
      </c>
      <c r="S48" s="1">
        <v>497961</v>
      </c>
      <c r="T48" s="1">
        <v>495690</v>
      </c>
      <c r="U48" s="1">
        <v>494594</v>
      </c>
      <c r="V48" s="1">
        <v>492029</v>
      </c>
      <c r="W48" s="1">
        <v>490205</v>
      </c>
    </row>
    <row r="49" spans="1:23" ht="12.75">
      <c r="A49" s="8" t="s">
        <v>127</v>
      </c>
      <c r="B49" s="5" t="s">
        <v>145</v>
      </c>
      <c r="C49" s="1">
        <f t="shared" si="0"/>
        <v>2048</v>
      </c>
      <c r="D49" s="7">
        <f t="shared" si="1"/>
        <v>0.1775121259504006</v>
      </c>
      <c r="E49" s="1">
        <f t="shared" si="2"/>
        <v>15909</v>
      </c>
      <c r="F49" s="7">
        <f t="shared" si="3"/>
        <v>1.3956940439333498</v>
      </c>
      <c r="G49" s="1">
        <f t="shared" si="4"/>
        <v>23156</v>
      </c>
      <c r="H49" s="7">
        <f t="shared" si="5"/>
        <v>2.044470500151861</v>
      </c>
      <c r="I49" s="1">
        <v>1155772</v>
      </c>
      <c r="J49" s="1">
        <v>1153724</v>
      </c>
      <c r="K49" s="1">
        <v>1152658</v>
      </c>
      <c r="L49" s="1">
        <v>1146421</v>
      </c>
      <c r="M49" s="1">
        <v>1141457</v>
      </c>
      <c r="N49" s="1">
        <v>1139863</v>
      </c>
      <c r="O49" s="1">
        <v>1136181</v>
      </c>
      <c r="P49" s="1">
        <v>1132861</v>
      </c>
      <c r="Q49" s="1">
        <v>1133428</v>
      </c>
      <c r="R49" s="1">
        <v>1133444</v>
      </c>
      <c r="S49" s="1">
        <v>1132616</v>
      </c>
      <c r="T49" s="1">
        <v>1132729</v>
      </c>
      <c r="U49" s="1">
        <v>1137418</v>
      </c>
      <c r="V49" s="1">
        <v>1137594</v>
      </c>
      <c r="W49" s="1">
        <v>1140026</v>
      </c>
    </row>
    <row r="50" spans="1:23" ht="12.75">
      <c r="A50" s="8" t="s">
        <v>128</v>
      </c>
      <c r="B50" s="5" t="s">
        <v>129</v>
      </c>
      <c r="C50" s="1">
        <f t="shared" si="0"/>
        <v>-831</v>
      </c>
      <c r="D50" s="7">
        <f t="shared" si="1"/>
        <v>-0.42787852574994595</v>
      </c>
      <c r="E50" s="1">
        <f t="shared" si="2"/>
        <v>-4109</v>
      </c>
      <c r="F50" s="7">
        <f t="shared" si="3"/>
        <v>-2.08059060620177</v>
      </c>
      <c r="G50" s="1">
        <f t="shared" si="4"/>
        <v>-8973</v>
      </c>
      <c r="H50" s="7">
        <f t="shared" si="5"/>
        <v>-4.434264365771215</v>
      </c>
      <c r="I50" s="1">
        <v>193383</v>
      </c>
      <c r="J50" s="1">
        <v>194214</v>
      </c>
      <c r="K50" s="1">
        <v>195665</v>
      </c>
      <c r="L50" s="1">
        <v>197221</v>
      </c>
      <c r="M50" s="1">
        <v>197237</v>
      </c>
      <c r="N50" s="1">
        <v>197492</v>
      </c>
      <c r="O50" s="1">
        <v>198045</v>
      </c>
      <c r="P50" s="1">
        <v>198524</v>
      </c>
      <c r="Q50" s="1">
        <v>199688</v>
      </c>
      <c r="R50" s="1">
        <v>200678</v>
      </c>
      <c r="S50" s="1">
        <v>202356</v>
      </c>
      <c r="T50" s="1">
        <v>203469</v>
      </c>
      <c r="U50" s="1">
        <v>204650</v>
      </c>
      <c r="V50" s="1">
        <v>205201</v>
      </c>
      <c r="W50" s="1">
        <v>207475</v>
      </c>
    </row>
    <row r="51" spans="1:23" ht="12.75">
      <c r="A51" s="8" t="s">
        <v>130</v>
      </c>
      <c r="B51" s="5" t="s">
        <v>131</v>
      </c>
      <c r="C51" s="1">
        <f t="shared" si="0"/>
        <v>73</v>
      </c>
      <c r="D51" s="7">
        <f t="shared" si="1"/>
        <v>0.007500626764702256</v>
      </c>
      <c r="E51" s="1">
        <f t="shared" si="2"/>
        <v>56037</v>
      </c>
      <c r="F51" s="7">
        <f t="shared" si="3"/>
        <v>6.108986490611454</v>
      </c>
      <c r="G51" s="1">
        <f t="shared" si="4"/>
        <v>115760</v>
      </c>
      <c r="H51" s="7">
        <f t="shared" si="5"/>
        <v>13.498685230857136</v>
      </c>
      <c r="I51" s="1">
        <v>973325</v>
      </c>
      <c r="J51" s="1">
        <v>973252</v>
      </c>
      <c r="K51" s="1">
        <v>970313</v>
      </c>
      <c r="L51" s="1">
        <v>955323</v>
      </c>
      <c r="M51" s="1">
        <v>932502</v>
      </c>
      <c r="N51" s="1">
        <v>917288</v>
      </c>
      <c r="O51" s="1">
        <v>912072</v>
      </c>
      <c r="P51" s="1">
        <v>897350</v>
      </c>
      <c r="Q51" s="1">
        <v>880118</v>
      </c>
      <c r="R51" s="1">
        <v>871209</v>
      </c>
      <c r="S51" s="1">
        <v>857565</v>
      </c>
      <c r="T51" s="1">
        <v>848006</v>
      </c>
      <c r="U51" s="1">
        <v>844571</v>
      </c>
      <c r="V51" s="1">
        <v>841438</v>
      </c>
      <c r="W51" s="1">
        <v>842419</v>
      </c>
    </row>
    <row r="52" spans="1:23" ht="12.75">
      <c r="A52" s="8" t="s">
        <v>132</v>
      </c>
      <c r="B52" s="5" t="s">
        <v>133</v>
      </c>
      <c r="C52" s="1">
        <f t="shared" si="0"/>
        <v>1797</v>
      </c>
      <c r="D52" s="7">
        <f t="shared" si="1"/>
        <v>2.2301095819009915</v>
      </c>
      <c r="E52" s="1">
        <f t="shared" si="2"/>
        <v>6515</v>
      </c>
      <c r="F52" s="7">
        <f t="shared" si="3"/>
        <v>8.588075559246517</v>
      </c>
      <c r="G52" s="1">
        <f t="shared" si="4"/>
        <v>6682</v>
      </c>
      <c r="H52" s="7">
        <f t="shared" si="5"/>
        <v>8.827648162337834</v>
      </c>
      <c r="I52" s="1">
        <v>82376</v>
      </c>
      <c r="J52" s="1">
        <v>80579</v>
      </c>
      <c r="K52" s="1">
        <v>78674</v>
      </c>
      <c r="L52" s="1">
        <v>77389</v>
      </c>
      <c r="M52" s="1">
        <v>76603</v>
      </c>
      <c r="N52" s="1">
        <v>75861</v>
      </c>
      <c r="O52" s="1">
        <v>75276</v>
      </c>
      <c r="P52" s="1">
        <v>74654</v>
      </c>
      <c r="Q52" s="1">
        <v>74931</v>
      </c>
      <c r="R52" s="1">
        <v>76152</v>
      </c>
      <c r="S52" s="1">
        <v>75694</v>
      </c>
      <c r="T52" s="1">
        <v>75241</v>
      </c>
      <c r="U52" s="1">
        <v>73704</v>
      </c>
      <c r="V52" s="1">
        <v>72117</v>
      </c>
      <c r="W52" s="1">
        <v>68796</v>
      </c>
    </row>
    <row r="53" spans="1:23" ht="12.75">
      <c r="A53" s="8" t="s">
        <v>134</v>
      </c>
      <c r="B53" s="5" t="s">
        <v>135</v>
      </c>
      <c r="C53" s="1">
        <f t="shared" si="0"/>
        <v>2442</v>
      </c>
      <c r="D53" s="7">
        <f t="shared" si="1"/>
        <v>3.211721072151932</v>
      </c>
      <c r="E53" s="1">
        <f t="shared" si="2"/>
        <v>11605</v>
      </c>
      <c r="F53" s="7">
        <f t="shared" si="3"/>
        <v>17.354309042783868</v>
      </c>
      <c r="G53" s="1">
        <f t="shared" si="4"/>
        <v>9687</v>
      </c>
      <c r="H53" s="7">
        <f>+G53*100/S53</f>
        <v>14.082193373940601</v>
      </c>
      <c r="I53" s="1">
        <v>78476</v>
      </c>
      <c r="J53" s="1">
        <v>76034</v>
      </c>
      <c r="K53" s="1">
        <v>73460</v>
      </c>
      <c r="L53" s="1">
        <v>71448</v>
      </c>
      <c r="M53" s="1">
        <v>69440</v>
      </c>
      <c r="N53" s="1">
        <v>66871</v>
      </c>
      <c r="O53" s="1">
        <v>65488</v>
      </c>
      <c r="P53" s="1">
        <v>68016</v>
      </c>
      <c r="Q53" s="1">
        <v>68463</v>
      </c>
      <c r="R53" s="1">
        <v>69184</v>
      </c>
      <c r="S53" s="1">
        <v>68789</v>
      </c>
      <c r="T53" s="1">
        <v>66263</v>
      </c>
      <c r="U53" s="1">
        <v>56929</v>
      </c>
      <c r="V53" s="1">
        <v>60108</v>
      </c>
      <c r="W53" s="1">
        <v>59576</v>
      </c>
    </row>
  </sheetData>
  <printOptions gridLines="1" horizontalCentered="1"/>
  <pageMargins left="0.5905511811023623" right="0.5905511811023623" top="0.7874015748031497" bottom="0.7874015748031497" header="0.5905511811023623" footer="0.5905511811023623"/>
  <pageSetup fitToHeight="1" fitToWidth="1" horizontalDpi="300" verticalDpi="300" orientation="landscape" paperSize="9" scale="82" r:id="rId1"/>
  <headerFooter alignWithMargins="0">
    <oddHeader>&amp;CEspaña - Población de Comunidades y Ciudades Autónomas
(censos y padrón de habitantes desde 1970)</oddHeader>
    <oddFooter>&amp;C&amp;F - &amp;P&amp;RFrancisco.RuizG@uclm.es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3" sqref="A3"/>
    </sheetView>
  </sheetViews>
  <sheetFormatPr defaultColWidth="11.421875" defaultRowHeight="12.75"/>
  <cols>
    <col min="1" max="1" width="17.421875" style="2" customWidth="1"/>
    <col min="2" max="16384" width="11.421875" style="2" customWidth="1"/>
  </cols>
  <sheetData>
    <row r="1" ht="12.75">
      <c r="A1" s="3" t="s">
        <v>22</v>
      </c>
    </row>
    <row r="2" ht="12.75">
      <c r="A2" s="4" t="s">
        <v>23</v>
      </c>
    </row>
    <row r="4" spans="1:2" ht="12.75">
      <c r="A4" s="3" t="s">
        <v>24</v>
      </c>
      <c r="B4" s="3" t="s">
        <v>56</v>
      </c>
    </row>
    <row r="5" spans="1:2" ht="12.75">
      <c r="A5" s="3" t="s">
        <v>25</v>
      </c>
      <c r="B5" s="3" t="s">
        <v>136</v>
      </c>
    </row>
    <row r="6" spans="1:2" ht="12.75">
      <c r="A6" s="3" t="s">
        <v>27</v>
      </c>
      <c r="B6" s="3" t="s">
        <v>57</v>
      </c>
    </row>
    <row r="8" ht="12.75">
      <c r="A8" s="3" t="s">
        <v>26</v>
      </c>
    </row>
    <row r="9" spans="1:2" ht="12.75">
      <c r="A9" s="3" t="s">
        <v>58</v>
      </c>
      <c r="B9" s="3" t="s">
        <v>137</v>
      </c>
    </row>
    <row r="10" spans="1:2" ht="12.75">
      <c r="A10" s="3" t="s">
        <v>59</v>
      </c>
      <c r="B10" s="3" t="s">
        <v>138</v>
      </c>
    </row>
    <row r="11" spans="1:2" ht="12.75">
      <c r="A11" s="2" t="s">
        <v>45</v>
      </c>
      <c r="B11" s="3" t="s">
        <v>146</v>
      </c>
    </row>
    <row r="12" spans="1:2" ht="12.75">
      <c r="A12" s="2" t="s">
        <v>46</v>
      </c>
      <c r="B12" s="3" t="s">
        <v>51</v>
      </c>
    </row>
    <row r="13" spans="1:2" ht="12.75">
      <c r="A13" s="2" t="s">
        <v>47</v>
      </c>
      <c r="B13" s="3" t="s">
        <v>147</v>
      </c>
    </row>
    <row r="14" spans="1:2" ht="12.75">
      <c r="A14" s="2" t="s">
        <v>48</v>
      </c>
      <c r="B14" s="3" t="s">
        <v>53</v>
      </c>
    </row>
    <row r="15" spans="1:2" ht="12.75">
      <c r="A15" s="2" t="s">
        <v>49</v>
      </c>
      <c r="B15" s="3" t="s">
        <v>148</v>
      </c>
    </row>
    <row r="16" spans="1:2" ht="12.75">
      <c r="A16" s="2" t="s">
        <v>50</v>
      </c>
      <c r="B16" s="3" t="s">
        <v>54</v>
      </c>
    </row>
    <row r="17" spans="1:2" ht="12.75">
      <c r="A17" s="3" t="s">
        <v>44</v>
      </c>
      <c r="B17" s="3" t="s">
        <v>55</v>
      </c>
    </row>
    <row r="19" ht="12.75">
      <c r="A19" s="3" t="s">
        <v>28</v>
      </c>
    </row>
    <row r="20" ht="12.75">
      <c r="A20" s="3" t="s">
        <v>52</v>
      </c>
    </row>
    <row r="21" ht="12.75">
      <c r="B21" s="4" t="s">
        <v>29</v>
      </c>
    </row>
  </sheetData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Universitaria de Infor</dc:creator>
  <cp:keywords/>
  <dc:description/>
  <cp:lastModifiedBy>Paco</cp:lastModifiedBy>
  <cp:lastPrinted>2004-12-29T12:43:54Z</cp:lastPrinted>
  <dcterms:created xsi:type="dcterms:W3CDTF">2002-07-26T15:22:24Z</dcterms:created>
  <dcterms:modified xsi:type="dcterms:W3CDTF">2011-12-29T09:39:16Z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