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10" windowWidth="25170" windowHeight="6570" activeTab="0"/>
  </bookViews>
  <sheets>
    <sheet name="mig_pnac-esp" sheetId="1" r:id="rId1"/>
    <sheet name="metadatos" sheetId="2" r:id="rId2"/>
  </sheets>
  <definedNames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<sst xmlns="http://schemas.openxmlformats.org/spreadsheetml/2006/main" count="166" uniqueCount="157">
  <si>
    <t>España</t>
  </si>
  <si>
    <t>http://alarcos.esi.uclm.es/per/fruiz/pobesp/</t>
  </si>
  <si>
    <t>Temas:</t>
  </si>
  <si>
    <t>Territorios:</t>
  </si>
  <si>
    <t>Tabla:</t>
  </si>
  <si>
    <t>Lista de Columnas:</t>
  </si>
  <si>
    <t>Fuentes:</t>
  </si>
  <si>
    <t>Población de España - Datos y Mapas</t>
  </si>
  <si>
    <t>Migraciones</t>
  </si>
  <si>
    <t>emigraciones hacia el extranjero</t>
  </si>
  <si>
    <t>inmigraciones desde el extranjero</t>
  </si>
  <si>
    <t>bajas de extranjeros que no renuevan el empadronamiento</t>
  </si>
  <si>
    <t>Estadística de variaciones residenciales (INE)</t>
  </si>
  <si>
    <t>http://www.ine.es/inebmenu/mnu_migrac.htm</t>
  </si>
  <si>
    <t>NOTA:</t>
  </si>
  <si>
    <t>caducidad</t>
  </si>
  <si>
    <t>TOTAL</t>
  </si>
  <si>
    <t>EUROPA</t>
  </si>
  <si>
    <t>Albania</t>
  </si>
  <si>
    <t>Andorra</t>
  </si>
  <si>
    <t>Armenia</t>
  </si>
  <si>
    <t>Bielorrusia</t>
  </si>
  <si>
    <t>Bosnia y Herzegovina</t>
  </si>
  <si>
    <t>Croacia</t>
  </si>
  <si>
    <t>Georgia</t>
  </si>
  <si>
    <t>Macedonia (Ex-República Yugoslava de)</t>
  </si>
  <si>
    <t>Moldova</t>
  </si>
  <si>
    <t>Rusia</t>
  </si>
  <si>
    <t>Serbia</t>
  </si>
  <si>
    <t>Turquía</t>
  </si>
  <si>
    <t>Ucrania</t>
  </si>
  <si>
    <t>Resto de Europa: Otros países</t>
  </si>
  <si>
    <t>AFRICA</t>
  </si>
  <si>
    <t>Angola</t>
  </si>
  <si>
    <t>Argelia</t>
  </si>
  <si>
    <t>Benín</t>
  </si>
  <si>
    <t>Burkina Faso</t>
  </si>
  <si>
    <t>Cabo Verde</t>
  </si>
  <si>
    <t>Camerún</t>
  </si>
  <si>
    <t>Congo (República del)</t>
  </si>
  <si>
    <t>Congo (República Democrática del)</t>
  </si>
  <si>
    <t>Costa de Marfil</t>
  </si>
  <si>
    <t>Egipto</t>
  </si>
  <si>
    <t>Etiopía</t>
  </si>
  <si>
    <t>Gambia</t>
  </si>
  <si>
    <t>Ghana</t>
  </si>
  <si>
    <t>Guinea</t>
  </si>
  <si>
    <t>Guinea-Bissau</t>
  </si>
  <si>
    <t>Guinea Ecuatorial</t>
  </si>
  <si>
    <t>Kenia</t>
  </si>
  <si>
    <t>Liberia</t>
  </si>
  <si>
    <t>Malí</t>
  </si>
  <si>
    <t>Marruecos</t>
  </si>
  <si>
    <t>Mauritania</t>
  </si>
  <si>
    <t>Nigeria</t>
  </si>
  <si>
    <t>Senegal</t>
  </si>
  <si>
    <t>Sierra Leona</t>
  </si>
  <si>
    <t>Sudáfrica</t>
  </si>
  <si>
    <t>Togo</t>
  </si>
  <si>
    <t>Túnez</t>
  </si>
  <si>
    <t>África: Otros países</t>
  </si>
  <si>
    <t>AMERICA</t>
  </si>
  <si>
    <t>Argentina</t>
  </si>
  <si>
    <t>Bolivia</t>
  </si>
  <si>
    <t>Brasil</t>
  </si>
  <si>
    <t>Canadá</t>
  </si>
  <si>
    <t>Colombia</t>
  </si>
  <si>
    <t>Costa Rica</t>
  </si>
  <si>
    <t>Cuba</t>
  </si>
  <si>
    <t>Chile</t>
  </si>
  <si>
    <t>Dominica</t>
  </si>
  <si>
    <t>Ecuador</t>
  </si>
  <si>
    <t>El Salvador</t>
  </si>
  <si>
    <t>Estados Unidos</t>
  </si>
  <si>
    <t>Guatemala</t>
  </si>
  <si>
    <t>Honduras</t>
  </si>
  <si>
    <t>México</t>
  </si>
  <si>
    <t>Nicaragua</t>
  </si>
  <si>
    <t>Panamá</t>
  </si>
  <si>
    <t>Paraguay</t>
  </si>
  <si>
    <t>Perú</t>
  </si>
  <si>
    <t>República Dominicana</t>
  </si>
  <si>
    <t>Uruguay</t>
  </si>
  <si>
    <t>Venezuela</t>
  </si>
  <si>
    <t>América: Otros países</t>
  </si>
  <si>
    <t>ASIA</t>
  </si>
  <si>
    <t>Arabia Saudí</t>
  </si>
  <si>
    <t>Bangladesh</t>
  </si>
  <si>
    <t>Corea (República de)</t>
  </si>
  <si>
    <t>China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</si>
  <si>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</si>
  <si>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</si>
  <si>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</si>
  <si>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</si>
  <si>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</si>
  <si>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</si>
  <si>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</si>
  <si>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</si>
  <si>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Kazajstán</t>
  </si>
  <si>
    <t>Líbano</t>
  </si>
  <si>
    <t>Nepal</t>
  </si>
  <si>
    <t>Pakistán</t>
  </si>
  <si>
    <t>Siria</t>
  </si>
  <si>
    <t>Tailandia</t>
  </si>
  <si>
    <t>Vietnam</t>
  </si>
  <si>
    <t>Asia: Otros países</t>
  </si>
  <si>
    <t>OCEANIA</t>
  </si>
  <si>
    <t>Australia</t>
  </si>
  <si>
    <t>Nueva Zelanda</t>
  </si>
  <si>
    <t>Oceanía: Otros países</t>
  </si>
  <si>
    <t>APATRIDAS</t>
  </si>
  <si>
    <t>altas</t>
  </si>
  <si>
    <t>UNION EUROPEA</t>
  </si>
  <si>
    <t>Alemania</t>
  </si>
  <si>
    <t>Austria</t>
  </si>
  <si>
    <t>Bélgica</t>
  </si>
  <si>
    <t>Bulgaria</t>
  </si>
  <si>
    <t>Chipre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</si>
  <si>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</si>
  <si>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</si>
  <si>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</si>
  <si>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</si>
  <si>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</si>
  <si>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</si>
  <si>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</si>
  <si>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</si>
  <si>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</si>
  <si>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</si>
  <si>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</si>
  <si>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</si>
  <si>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</si>
  <si>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</si>
  <si>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</si>
  <si>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</si>
  <si>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</si>
  <si>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</si>
  <si>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República Eslovaca</t>
  </si>
  <si>
    <t>Rumanía</t>
  </si>
  <si>
    <t>Suecia</t>
  </si>
  <si>
    <t>RESTO DE EUROPA</t>
  </si>
  <si>
    <t>Islandia</t>
  </si>
  <si>
    <t>Liechtenstein</t>
  </si>
  <si>
    <t>Noruega</t>
  </si>
  <si>
    <t>Suiza</t>
  </si>
  <si>
    <t>bajas</t>
  </si>
  <si>
    <t>nacionalidad</t>
  </si>
  <si>
    <t>saldo</t>
  </si>
  <si>
    <t>%altas</t>
  </si>
  <si>
    <t>%bajas</t>
  </si>
  <si>
    <t>%caducidad</t>
  </si>
  <si>
    <t>Los paises de la Unión Europea y asociados no tienen caducidades porque no tienen restricciones de permanencia en el país.</t>
  </si>
  <si>
    <t>pais de nacionalidad</t>
  </si>
  <si>
    <t>porcentaje respecto del total de altas</t>
  </si>
  <si>
    <t>porcentaje respecto del total de bajas</t>
  </si>
  <si>
    <t>porcentaje respecto del total de caducidad</t>
  </si>
  <si>
    <t>diferencia altas - bajas - caducidad</t>
  </si>
  <si>
    <t>Variaciones residenciales exteriores (migraciones externas) en 2010 por pais de nacionalidad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</si>
</sst>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0.0"/>
    <numFmt numFmtId="190" formatCode="0.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"/>
    <numFmt numFmtId="197" formatCode="0.0000"/>
    <numFmt numFmtId="198" formatCode="0.0000000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5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0" xfId="21" applyFont="1">
      <alignment/>
      <protection/>
    </xf>
    <xf numFmtId="0" fontId="3" fillId="0" borderId="0" xfId="21">
      <alignment/>
      <protection/>
    </xf>
    <xf numFmtId="0" fontId="1" fillId="0" borderId="0" xfId="15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5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3" fillId="0" borderId="0" xfId="21" applyFont="1" applyAlignment="1">
      <alignment wrapText="1"/>
      <protection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Zeros="0"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6.8515625" style="11" bestFit="1" customWidth="1"/>
    <col min="2" max="5" width="10.28125" style="0" customWidth="1"/>
    <col min="6" max="8" width="10.7109375" style="26" customWidth="1"/>
    <col min="9" max="16384" width="8.8515625" style="0" customWidth="1"/>
  </cols>
  <sheetData>
    <row r="1" spans="1:8" s="11" customFormat="1" ht="13.5" customHeight="1">
      <c r="A1" s="33" t="s">
        <v>145</v>
      </c>
      <c r="B1" s="34" t="s">
        <v>111</v>
      </c>
      <c r="C1" s="34" t="s">
        <v>144</v>
      </c>
      <c r="D1" s="34" t="s">
        <v>15</v>
      </c>
      <c r="E1" s="34" t="s">
        <v>146</v>
      </c>
      <c r="F1" s="35" t="s">
        <v>147</v>
      </c>
      <c r="G1" s="36" t="s">
        <v>148</v>
      </c>
      <c r="H1" s="37" t="s">
        <v>149</v>
      </c>
    </row>
    <row r="2" spans="1:8" s="1" customFormat="1" ht="13.5" customHeight="1">
      <c r="A2" s="21" t="s">
        <v>16</v>
      </c>
      <c r="B2" s="22">
        <v>464443</v>
      </c>
      <c r="C2" s="23">
        <v>373954</v>
      </c>
      <c r="D2" s="24">
        <v>163515</v>
      </c>
      <c r="E2" s="25">
        <f aca="true" t="shared" si="0" ref="E2:E10">+B2-C2-D2</f>
        <v>-73026</v>
      </c>
      <c r="F2" s="41">
        <f>+B2*100/$B$2</f>
        <v>100</v>
      </c>
      <c r="G2" s="42">
        <f>+C2*100/$C$2</f>
        <v>100</v>
      </c>
      <c r="H2" s="43">
        <f>+D2*100/$D$2</f>
        <v>100</v>
      </c>
    </row>
    <row r="3" spans="1:8" s="1" customFormat="1" ht="13.5" customHeight="1">
      <c r="A3" s="14" t="s">
        <v>32</v>
      </c>
      <c r="B3" s="9">
        <v>77793</v>
      </c>
      <c r="C3" s="6">
        <v>60287</v>
      </c>
      <c r="D3" s="7">
        <v>39190</v>
      </c>
      <c r="E3" s="12">
        <f t="shared" si="0"/>
        <v>-21684</v>
      </c>
      <c r="F3" s="27">
        <f aca="true" t="shared" si="1" ref="F3:F66">+B3*100/$B$2</f>
        <v>16.749741087711516</v>
      </c>
      <c r="G3" s="28">
        <f aca="true" t="shared" si="2" ref="G3:G66">+C3*100/$C$2</f>
        <v>16.121501575060034</v>
      </c>
      <c r="H3" s="29">
        <f aca="true" t="shared" si="3" ref="H3:H66">+D3*100/$D$2</f>
        <v>23.96722013270954</v>
      </c>
    </row>
    <row r="4" spans="1:8" s="1" customFormat="1" ht="13.5" customHeight="1">
      <c r="A4" s="15" t="s">
        <v>61</v>
      </c>
      <c r="B4" s="10">
        <v>128591</v>
      </c>
      <c r="C4" s="2">
        <v>129590</v>
      </c>
      <c r="D4" s="8">
        <v>96805</v>
      </c>
      <c r="E4" s="13">
        <f t="shared" si="0"/>
        <v>-97804</v>
      </c>
      <c r="F4" s="27">
        <f t="shared" si="1"/>
        <v>27.68714352460905</v>
      </c>
      <c r="G4" s="28">
        <f t="shared" si="2"/>
        <v>34.65399487637517</v>
      </c>
      <c r="H4" s="29">
        <f t="shared" si="3"/>
        <v>59.20251964651561</v>
      </c>
    </row>
    <row r="5" spans="1:8" s="1" customFormat="1" ht="13.5" customHeight="1">
      <c r="A5" s="15" t="s">
        <v>85</v>
      </c>
      <c r="B5" s="10">
        <v>53139</v>
      </c>
      <c r="C5" s="2">
        <v>26963</v>
      </c>
      <c r="D5" s="8">
        <v>16894</v>
      </c>
      <c r="E5" s="13">
        <f t="shared" si="0"/>
        <v>9282</v>
      </c>
      <c r="F5" s="27">
        <f t="shared" si="1"/>
        <v>11.441447066701404</v>
      </c>
      <c r="G5" s="28">
        <f t="shared" si="2"/>
        <v>7.210245110361168</v>
      </c>
      <c r="H5" s="29">
        <f t="shared" si="3"/>
        <v>10.331773843378283</v>
      </c>
    </row>
    <row r="6" spans="1:8" s="1" customFormat="1" ht="13.5" customHeight="1">
      <c r="A6" s="15" t="s">
        <v>106</v>
      </c>
      <c r="B6" s="10">
        <v>410</v>
      </c>
      <c r="C6" s="2">
        <v>356</v>
      </c>
      <c r="D6" s="8">
        <v>261</v>
      </c>
      <c r="E6" s="13">
        <f t="shared" si="0"/>
        <v>-207</v>
      </c>
      <c r="F6" s="27">
        <f t="shared" si="1"/>
        <v>0.08827778650986236</v>
      </c>
      <c r="G6" s="28">
        <f t="shared" si="2"/>
        <v>0.09519887472790771</v>
      </c>
      <c r="H6" s="29">
        <f t="shared" si="3"/>
        <v>0.15961838363452893</v>
      </c>
    </row>
    <row r="7" spans="1:8" s="1" customFormat="1" ht="13.5" customHeight="1">
      <c r="A7" s="15" t="s">
        <v>110</v>
      </c>
      <c r="B7" s="10">
        <v>78</v>
      </c>
      <c r="C7" s="2">
        <v>56</v>
      </c>
      <c r="D7" s="8">
        <v>44</v>
      </c>
      <c r="E7" s="13">
        <f t="shared" si="0"/>
        <v>-22</v>
      </c>
      <c r="F7" s="27">
        <f t="shared" si="1"/>
        <v>0.016794310604315278</v>
      </c>
      <c r="G7" s="28">
        <f t="shared" si="2"/>
        <v>0.014975103889783235</v>
      </c>
      <c r="H7" s="29">
        <f t="shared" si="3"/>
        <v>0.026908846283215607</v>
      </c>
    </row>
    <row r="8" spans="1:8" s="1" customFormat="1" ht="13.5" customHeight="1">
      <c r="A8" s="15" t="s">
        <v>17</v>
      </c>
      <c r="B8" s="10">
        <v>204432</v>
      </c>
      <c r="C8" s="2">
        <v>156702</v>
      </c>
      <c r="D8" s="8">
        <v>10321</v>
      </c>
      <c r="E8" s="13">
        <f t="shared" si="0"/>
        <v>37409</v>
      </c>
      <c r="F8" s="27">
        <f t="shared" si="1"/>
        <v>44.01659622386386</v>
      </c>
      <c r="G8" s="28">
        <f t="shared" si="2"/>
        <v>41.90408445958594</v>
      </c>
      <c r="H8" s="29">
        <f t="shared" si="3"/>
        <v>6.311959147478825</v>
      </c>
    </row>
    <row r="9" spans="1:8" s="1" customFormat="1" ht="13.5" customHeight="1">
      <c r="A9" s="15" t="s">
        <v>112</v>
      </c>
      <c r="B9" s="10">
        <v>182952</v>
      </c>
      <c r="C9" s="2">
        <v>142072</v>
      </c>
      <c r="D9" s="8"/>
      <c r="E9" s="13">
        <f t="shared" si="0"/>
        <v>40880</v>
      </c>
      <c r="F9" s="27">
        <f t="shared" si="1"/>
        <v>39.391701457444725</v>
      </c>
      <c r="G9" s="28">
        <f t="shared" si="2"/>
        <v>37.99183856838007</v>
      </c>
      <c r="H9" s="29">
        <f t="shared" si="3"/>
        <v>0</v>
      </c>
    </row>
    <row r="10" spans="1:8" s="1" customFormat="1" ht="13.5" customHeight="1">
      <c r="A10" s="16" t="s">
        <v>139</v>
      </c>
      <c r="B10" s="17">
        <v>21480</v>
      </c>
      <c r="C10" s="18">
        <v>14630</v>
      </c>
      <c r="D10" s="19">
        <v>10321</v>
      </c>
      <c r="E10" s="20">
        <f t="shared" si="0"/>
        <v>-3471</v>
      </c>
      <c r="F10" s="30">
        <f t="shared" si="1"/>
        <v>4.62489476641913</v>
      </c>
      <c r="G10" s="31">
        <f t="shared" si="2"/>
        <v>3.9122458912058704</v>
      </c>
      <c r="H10" s="32">
        <f t="shared" si="3"/>
        <v>6.311959147478825</v>
      </c>
    </row>
    <row r="11" spans="1:8" s="1" customFormat="1" ht="13.5" customHeight="1">
      <c r="A11" s="14" t="s">
        <v>60</v>
      </c>
      <c r="B11" s="9">
        <v>506</v>
      </c>
      <c r="C11" s="6">
        <v>313</v>
      </c>
      <c r="D11" s="7">
        <v>243</v>
      </c>
      <c r="E11" s="12">
        <f aca="true" t="shared" si="4" ref="E11:E70">+B11-C11-D11</f>
        <v>-50</v>
      </c>
      <c r="F11" s="38">
        <f t="shared" si="1"/>
        <v>0.10894770725363499</v>
      </c>
      <c r="G11" s="39">
        <f t="shared" si="2"/>
        <v>0.08370013424110986</v>
      </c>
      <c r="H11" s="40">
        <f t="shared" si="3"/>
        <v>0.14861021924594073</v>
      </c>
    </row>
    <row r="12" spans="1:8" s="1" customFormat="1" ht="13.5" customHeight="1">
      <c r="A12" s="15" t="s">
        <v>18</v>
      </c>
      <c r="B12" s="10">
        <v>218</v>
      </c>
      <c r="C12" s="2">
        <v>174</v>
      </c>
      <c r="D12" s="8">
        <v>91</v>
      </c>
      <c r="E12" s="13">
        <f t="shared" si="4"/>
        <v>-47</v>
      </c>
      <c r="F12" s="27">
        <f t="shared" si="1"/>
        <v>0.04693794502231705</v>
      </c>
      <c r="G12" s="28">
        <f t="shared" si="2"/>
        <v>0.0465297870861122</v>
      </c>
      <c r="H12" s="29">
        <f t="shared" si="3"/>
        <v>0.05565238663119591</v>
      </c>
    </row>
    <row r="13" spans="1:8" s="1" customFormat="1" ht="13.5" customHeight="1">
      <c r="A13" s="15" t="s">
        <v>113</v>
      </c>
      <c r="B13" s="10">
        <v>9288</v>
      </c>
      <c r="C13" s="2">
        <v>7707</v>
      </c>
      <c r="D13" s="8"/>
      <c r="E13" s="13">
        <f t="shared" si="4"/>
        <v>1581</v>
      </c>
      <c r="F13" s="27">
        <f t="shared" si="1"/>
        <v>1.9998148319600038</v>
      </c>
      <c r="G13" s="28">
        <f t="shared" si="2"/>
        <v>2.060948672831418</v>
      </c>
      <c r="H13" s="29">
        <f t="shared" si="3"/>
        <v>0</v>
      </c>
    </row>
    <row r="14" spans="1:8" s="1" customFormat="1" ht="13.5" customHeight="1">
      <c r="A14" s="15" t="s">
        <v>84</v>
      </c>
      <c r="B14" s="10">
        <v>111</v>
      </c>
      <c r="C14" s="2">
        <v>53</v>
      </c>
      <c r="D14" s="8">
        <v>39</v>
      </c>
      <c r="E14" s="13">
        <f t="shared" si="4"/>
        <v>19</v>
      </c>
      <c r="F14" s="27">
        <f t="shared" si="1"/>
        <v>0.023899595859987126</v>
      </c>
      <c r="G14" s="28">
        <f t="shared" si="2"/>
        <v>0.01417286618140199</v>
      </c>
      <c r="H14" s="29">
        <f t="shared" si="3"/>
        <v>0.023851022841941107</v>
      </c>
    </row>
    <row r="15" spans="1:8" s="1" customFormat="1" ht="13.5" customHeight="1">
      <c r="A15" s="15" t="s">
        <v>19</v>
      </c>
      <c r="B15" s="10">
        <v>164</v>
      </c>
      <c r="C15" s="2">
        <v>118</v>
      </c>
      <c r="D15" s="8">
        <v>66</v>
      </c>
      <c r="E15" s="13">
        <f t="shared" si="4"/>
        <v>-20</v>
      </c>
      <c r="F15" s="27">
        <f t="shared" si="1"/>
        <v>0.03531111460394494</v>
      </c>
      <c r="G15" s="28">
        <f t="shared" si="2"/>
        <v>0.03155468319632896</v>
      </c>
      <c r="H15" s="29">
        <f t="shared" si="3"/>
        <v>0.04036326942482341</v>
      </c>
    </row>
    <row r="16" spans="1:8" s="1" customFormat="1" ht="13.5" customHeight="1">
      <c r="A16" s="15" t="s">
        <v>33</v>
      </c>
      <c r="B16" s="10">
        <v>151</v>
      </c>
      <c r="C16" s="2">
        <v>228</v>
      </c>
      <c r="D16" s="8">
        <v>171</v>
      </c>
      <c r="E16" s="13">
        <f t="shared" si="4"/>
        <v>-248</v>
      </c>
      <c r="F16" s="27">
        <f t="shared" si="1"/>
        <v>0.03251206283655906</v>
      </c>
      <c r="G16" s="28">
        <f t="shared" si="2"/>
        <v>0.060970065836974605</v>
      </c>
      <c r="H16" s="29">
        <f t="shared" si="3"/>
        <v>0.10457756169158793</v>
      </c>
    </row>
    <row r="17" spans="1:8" s="1" customFormat="1" ht="13.5" customHeight="1">
      <c r="A17" s="15" t="s">
        <v>86</v>
      </c>
      <c r="B17" s="10">
        <v>136</v>
      </c>
      <c r="C17" s="2">
        <v>57</v>
      </c>
      <c r="D17" s="8">
        <v>51</v>
      </c>
      <c r="E17" s="13">
        <f t="shared" si="4"/>
        <v>28</v>
      </c>
      <c r="F17" s="27">
        <f t="shared" si="1"/>
        <v>0.029282387720344586</v>
      </c>
      <c r="G17" s="28">
        <f t="shared" si="2"/>
        <v>0.015242516459243651</v>
      </c>
      <c r="H17" s="29">
        <f t="shared" si="3"/>
        <v>0.031189799100999907</v>
      </c>
    </row>
    <row r="18" spans="1:8" s="1" customFormat="1" ht="13.5" customHeight="1">
      <c r="A18" s="15" t="s">
        <v>34</v>
      </c>
      <c r="B18" s="10">
        <v>5720</v>
      </c>
      <c r="C18" s="2">
        <v>4364</v>
      </c>
      <c r="D18" s="8">
        <v>2564</v>
      </c>
      <c r="E18" s="13">
        <f t="shared" si="4"/>
        <v>-1208</v>
      </c>
      <c r="F18" s="27">
        <f t="shared" si="1"/>
        <v>1.231582777649787</v>
      </c>
      <c r="G18" s="28">
        <f t="shared" si="2"/>
        <v>1.1669884531252508</v>
      </c>
      <c r="H18" s="29">
        <f t="shared" si="3"/>
        <v>1.568051860685564</v>
      </c>
    </row>
    <row r="19" spans="1:8" s="1" customFormat="1" ht="13.5" customHeight="1">
      <c r="A19" s="15" t="s">
        <v>62</v>
      </c>
      <c r="B19" s="10">
        <v>7567</v>
      </c>
      <c r="C19" s="2">
        <v>11386</v>
      </c>
      <c r="D19" s="8">
        <v>8757</v>
      </c>
      <c r="E19" s="13">
        <f t="shared" si="4"/>
        <v>-12576</v>
      </c>
      <c r="F19" s="27">
        <f t="shared" si="1"/>
        <v>1.6292634402929962</v>
      </c>
      <c r="G19" s="28">
        <f t="shared" si="2"/>
        <v>3.0447595158762844</v>
      </c>
      <c r="H19" s="29">
        <f t="shared" si="3"/>
        <v>5.355471975048161</v>
      </c>
    </row>
    <row r="20" spans="1:8" s="1" customFormat="1" ht="13.5" customHeight="1">
      <c r="A20" s="15" t="s">
        <v>20</v>
      </c>
      <c r="B20" s="10">
        <v>706</v>
      </c>
      <c r="C20" s="2">
        <v>1033</v>
      </c>
      <c r="D20" s="8">
        <v>860</v>
      </c>
      <c r="E20" s="13">
        <f t="shared" si="4"/>
        <v>-1187</v>
      </c>
      <c r="F20" s="27">
        <f t="shared" si="1"/>
        <v>0.1520100421364947</v>
      </c>
      <c r="G20" s="28">
        <f t="shared" si="2"/>
        <v>0.2762371842526086</v>
      </c>
      <c r="H20" s="29">
        <f t="shared" si="3"/>
        <v>0.5259456318992142</v>
      </c>
    </row>
    <row r="21" spans="1:8" s="1" customFormat="1" ht="13.5" customHeight="1">
      <c r="A21" s="15" t="s">
        <v>105</v>
      </c>
      <c r="B21" s="10">
        <v>734</v>
      </c>
      <c r="C21" s="2">
        <v>414</v>
      </c>
      <c r="D21" s="8">
        <v>313</v>
      </c>
      <c r="E21" s="13">
        <f t="shared" si="4"/>
        <v>7</v>
      </c>
      <c r="F21" s="27">
        <f t="shared" si="1"/>
        <v>0.15803876902009503</v>
      </c>
      <c r="G21" s="28">
        <f t="shared" si="2"/>
        <v>0.11070880375661178</v>
      </c>
      <c r="H21" s="29">
        <f t="shared" si="3"/>
        <v>0.19141974742378376</v>
      </c>
    </row>
    <row r="22" spans="1:8" s="1" customFormat="1" ht="13.5" customHeight="1">
      <c r="A22" s="15" t="s">
        <v>107</v>
      </c>
      <c r="B22" s="10">
        <v>287</v>
      </c>
      <c r="C22" s="2">
        <v>241</v>
      </c>
      <c r="D22" s="8">
        <v>166</v>
      </c>
      <c r="E22" s="13">
        <f t="shared" si="4"/>
        <v>-120</v>
      </c>
      <c r="F22" s="27">
        <f t="shared" si="1"/>
        <v>0.06179445055690365</v>
      </c>
      <c r="G22" s="28">
        <f t="shared" si="2"/>
        <v>0.06444642923996</v>
      </c>
      <c r="H22" s="29">
        <f t="shared" si="3"/>
        <v>0.10151973825031342</v>
      </c>
    </row>
    <row r="23" spans="1:8" s="1" customFormat="1" ht="13.5" customHeight="1">
      <c r="A23" s="15" t="s">
        <v>114</v>
      </c>
      <c r="B23" s="10">
        <v>778</v>
      </c>
      <c r="C23" s="2">
        <v>573</v>
      </c>
      <c r="D23" s="8"/>
      <c r="E23" s="13">
        <f t="shared" si="4"/>
        <v>205</v>
      </c>
      <c r="F23" s="27">
        <f t="shared" si="1"/>
        <v>0.16751248269432417</v>
      </c>
      <c r="G23" s="28">
        <f t="shared" si="2"/>
        <v>0.15322740230081774</v>
      </c>
      <c r="H23" s="29">
        <f t="shared" si="3"/>
        <v>0</v>
      </c>
    </row>
    <row r="24" spans="1:8" s="1" customFormat="1" ht="13.5" customHeight="1">
      <c r="A24" s="15" t="s">
        <v>87</v>
      </c>
      <c r="B24" s="10">
        <v>2003</v>
      </c>
      <c r="C24" s="2">
        <v>1015</v>
      </c>
      <c r="D24" s="8">
        <v>638</v>
      </c>
      <c r="E24" s="13">
        <f t="shared" si="4"/>
        <v>350</v>
      </c>
      <c r="F24" s="27">
        <f t="shared" si="1"/>
        <v>0.4312692838518397</v>
      </c>
      <c r="G24" s="28">
        <f t="shared" si="2"/>
        <v>0.27142375800232116</v>
      </c>
      <c r="H24" s="29">
        <f t="shared" si="3"/>
        <v>0.3901782711066263</v>
      </c>
    </row>
    <row r="25" spans="1:8" s="1" customFormat="1" ht="13.5" customHeight="1">
      <c r="A25" s="15" t="s">
        <v>115</v>
      </c>
      <c r="B25" s="10">
        <v>2005</v>
      </c>
      <c r="C25" s="2">
        <v>1472</v>
      </c>
      <c r="D25" s="8"/>
      <c r="E25" s="13">
        <f t="shared" si="4"/>
        <v>533</v>
      </c>
      <c r="F25" s="27">
        <f t="shared" si="1"/>
        <v>0.4316999072006683</v>
      </c>
      <c r="G25" s="28">
        <f t="shared" si="2"/>
        <v>0.3936313022457308</v>
      </c>
      <c r="H25" s="29">
        <f t="shared" si="3"/>
        <v>0</v>
      </c>
    </row>
    <row r="26" spans="1:8" s="1" customFormat="1" ht="13.5" customHeight="1">
      <c r="A26" s="15" t="s">
        <v>35</v>
      </c>
      <c r="B26" s="10">
        <v>36</v>
      </c>
      <c r="C26" s="2">
        <v>34</v>
      </c>
      <c r="D26" s="8">
        <v>23</v>
      </c>
      <c r="E26" s="13">
        <f t="shared" si="4"/>
        <v>-21</v>
      </c>
      <c r="F26" s="27">
        <f t="shared" si="1"/>
        <v>0.007751220278914743</v>
      </c>
      <c r="G26" s="28">
        <f t="shared" si="2"/>
        <v>0.009092027361654107</v>
      </c>
      <c r="H26" s="29">
        <f t="shared" si="3"/>
        <v>0.014065987829862703</v>
      </c>
    </row>
    <row r="27" spans="1:8" s="1" customFormat="1" ht="13.5" customHeight="1">
      <c r="A27" s="15" t="s">
        <v>21</v>
      </c>
      <c r="B27" s="10">
        <v>316</v>
      </c>
      <c r="C27" s="2">
        <v>234</v>
      </c>
      <c r="D27" s="8">
        <v>195</v>
      </c>
      <c r="E27" s="13">
        <f t="shared" si="4"/>
        <v>-113</v>
      </c>
      <c r="F27" s="27">
        <f t="shared" si="1"/>
        <v>0.0680384891149183</v>
      </c>
      <c r="G27" s="28">
        <f t="shared" si="2"/>
        <v>0.06257454125373708</v>
      </c>
      <c r="H27" s="29">
        <f t="shared" si="3"/>
        <v>0.11925511420970553</v>
      </c>
    </row>
    <row r="28" spans="1:8" s="1" customFormat="1" ht="13.5" customHeight="1">
      <c r="A28" s="15" t="s">
        <v>63</v>
      </c>
      <c r="B28" s="10">
        <v>7390</v>
      </c>
      <c r="C28" s="2">
        <v>18675</v>
      </c>
      <c r="D28" s="8">
        <v>13327</v>
      </c>
      <c r="E28" s="13">
        <f t="shared" si="4"/>
        <v>-24612</v>
      </c>
      <c r="F28" s="27">
        <f t="shared" si="1"/>
        <v>1.5911532739216654</v>
      </c>
      <c r="G28" s="28">
        <f t="shared" si="2"/>
        <v>4.993929734673249</v>
      </c>
      <c r="H28" s="29">
        <f t="shared" si="3"/>
        <v>8.150322600373055</v>
      </c>
    </row>
    <row r="29" spans="1:8" s="1" customFormat="1" ht="13.5" customHeight="1">
      <c r="A29" s="15" t="s">
        <v>22</v>
      </c>
      <c r="B29" s="10">
        <v>72</v>
      </c>
      <c r="C29" s="2">
        <v>154</v>
      </c>
      <c r="D29" s="8">
        <v>130</v>
      </c>
      <c r="E29" s="13">
        <f t="shared" si="4"/>
        <v>-212</v>
      </c>
      <c r="F29" s="27">
        <f t="shared" si="1"/>
        <v>0.015502440557829487</v>
      </c>
      <c r="G29" s="28">
        <f t="shared" si="2"/>
        <v>0.041181535696903894</v>
      </c>
      <c r="H29" s="29">
        <f t="shared" si="3"/>
        <v>0.07950340947313703</v>
      </c>
    </row>
    <row r="30" spans="1:8" s="1" customFormat="1" ht="13.5" customHeight="1">
      <c r="A30" s="15" t="s">
        <v>64</v>
      </c>
      <c r="B30" s="10">
        <v>11883</v>
      </c>
      <c r="C30" s="2">
        <v>18262</v>
      </c>
      <c r="D30" s="8">
        <v>14754</v>
      </c>
      <c r="E30" s="13">
        <f t="shared" si="4"/>
        <v>-21133</v>
      </c>
      <c r="F30" s="27">
        <f t="shared" si="1"/>
        <v>2.558548627065108</v>
      </c>
      <c r="G30" s="28">
        <f t="shared" si="2"/>
        <v>4.883488343486097</v>
      </c>
      <c r="H30" s="29">
        <f t="shared" si="3"/>
        <v>9.023025410512798</v>
      </c>
    </row>
    <row r="31" spans="1:8" s="1" customFormat="1" ht="13.5" customHeight="1">
      <c r="A31" s="15" t="s">
        <v>116</v>
      </c>
      <c r="B31" s="10">
        <v>10415</v>
      </c>
      <c r="C31" s="2">
        <v>7623</v>
      </c>
      <c r="D31" s="8"/>
      <c r="E31" s="13">
        <f t="shared" si="4"/>
        <v>2792</v>
      </c>
      <c r="F31" s="27">
        <f t="shared" si="1"/>
        <v>2.242471089024918</v>
      </c>
      <c r="G31" s="28">
        <f t="shared" si="2"/>
        <v>2.038486016996743</v>
      </c>
      <c r="H31" s="29">
        <f t="shared" si="3"/>
        <v>0</v>
      </c>
    </row>
    <row r="32" spans="1:8" s="1" customFormat="1" ht="13.5" customHeight="1">
      <c r="A32" s="15" t="s">
        <v>36</v>
      </c>
      <c r="B32" s="10">
        <v>128</v>
      </c>
      <c r="C32" s="2">
        <v>53</v>
      </c>
      <c r="D32" s="8">
        <v>38</v>
      </c>
      <c r="E32" s="13">
        <f t="shared" si="4"/>
        <v>37</v>
      </c>
      <c r="F32" s="27">
        <f t="shared" si="1"/>
        <v>0.0275598943250302</v>
      </c>
      <c r="G32" s="28">
        <f t="shared" si="2"/>
        <v>0.01417286618140199</v>
      </c>
      <c r="H32" s="29">
        <f t="shared" si="3"/>
        <v>0.023239458153686207</v>
      </c>
    </row>
    <row r="33" spans="1:8" s="1" customFormat="1" ht="13.5" customHeight="1">
      <c r="A33" s="15" t="s">
        <v>37</v>
      </c>
      <c r="B33" s="10">
        <v>225</v>
      </c>
      <c r="C33" s="2">
        <v>189</v>
      </c>
      <c r="D33" s="8">
        <v>152</v>
      </c>
      <c r="E33" s="13">
        <f t="shared" si="4"/>
        <v>-116</v>
      </c>
      <c r="F33" s="27">
        <f t="shared" si="1"/>
        <v>0.048445126743217146</v>
      </c>
      <c r="G33" s="28">
        <f t="shared" si="2"/>
        <v>0.05054097562801842</v>
      </c>
      <c r="H33" s="29">
        <f t="shared" si="3"/>
        <v>0.09295783261474483</v>
      </c>
    </row>
    <row r="34" spans="1:8" s="1" customFormat="1" ht="13.5" customHeight="1">
      <c r="A34" s="15" t="s">
        <v>38</v>
      </c>
      <c r="B34" s="10">
        <v>723</v>
      </c>
      <c r="C34" s="2">
        <v>476</v>
      </c>
      <c r="D34" s="8">
        <v>327</v>
      </c>
      <c r="E34" s="13">
        <f t="shared" si="4"/>
        <v>-80</v>
      </c>
      <c r="F34" s="27">
        <f t="shared" si="1"/>
        <v>0.15567034060153775</v>
      </c>
      <c r="G34" s="28">
        <f t="shared" si="2"/>
        <v>0.1272883830631575</v>
      </c>
      <c r="H34" s="29">
        <f t="shared" si="3"/>
        <v>0.19998165305935237</v>
      </c>
    </row>
    <row r="35" spans="1:8" s="1" customFormat="1" ht="13.5" customHeight="1">
      <c r="A35" s="15" t="s">
        <v>65</v>
      </c>
      <c r="B35" s="10">
        <v>601</v>
      </c>
      <c r="C35" s="2">
        <v>429</v>
      </c>
      <c r="D35" s="8">
        <v>342</v>
      </c>
      <c r="E35" s="13">
        <f t="shared" si="4"/>
        <v>-170</v>
      </c>
      <c r="F35" s="27">
        <f t="shared" si="1"/>
        <v>0.12940231632299334</v>
      </c>
      <c r="G35" s="28">
        <f t="shared" si="2"/>
        <v>0.114719992298518</v>
      </c>
      <c r="H35" s="29">
        <f t="shared" si="3"/>
        <v>0.20915512338317585</v>
      </c>
    </row>
    <row r="36" spans="1:8" s="1" customFormat="1" ht="13.5" customHeight="1">
      <c r="A36" s="15" t="s">
        <v>69</v>
      </c>
      <c r="B36" s="10">
        <v>3829</v>
      </c>
      <c r="C36" s="2">
        <v>4665</v>
      </c>
      <c r="D36" s="8">
        <v>3405</v>
      </c>
      <c r="E36" s="13">
        <f t="shared" si="4"/>
        <v>-4241</v>
      </c>
      <c r="F36" s="27">
        <f t="shared" si="1"/>
        <v>0.8244284013323486</v>
      </c>
      <c r="G36" s="28">
        <f t="shared" si="2"/>
        <v>1.2474796365328356</v>
      </c>
      <c r="H36" s="29">
        <f t="shared" si="3"/>
        <v>2.0823777635079352</v>
      </c>
    </row>
    <row r="37" spans="1:8" s="1" customFormat="1" ht="13.5" customHeight="1">
      <c r="A37" s="15" t="s">
        <v>89</v>
      </c>
      <c r="B37" s="10">
        <v>17372</v>
      </c>
      <c r="C37" s="2">
        <v>10149</v>
      </c>
      <c r="D37" s="8">
        <v>6912</v>
      </c>
      <c r="E37" s="13">
        <f t="shared" si="4"/>
        <v>311</v>
      </c>
      <c r="F37" s="27">
        <f t="shared" si="1"/>
        <v>3.740394407925192</v>
      </c>
      <c r="G37" s="28">
        <f t="shared" si="2"/>
        <v>2.713970167453751</v>
      </c>
      <c r="H37" s="29">
        <f t="shared" si="3"/>
        <v>4.2271351252178695</v>
      </c>
    </row>
    <row r="38" spans="1:8" s="1" customFormat="1" ht="13.5" customHeight="1">
      <c r="A38" s="15" t="s">
        <v>117</v>
      </c>
      <c r="B38" s="10">
        <v>30</v>
      </c>
      <c r="C38" s="2">
        <v>11</v>
      </c>
      <c r="D38" s="8"/>
      <c r="E38" s="13">
        <f t="shared" si="4"/>
        <v>19</v>
      </c>
      <c r="F38" s="27">
        <f t="shared" si="1"/>
        <v>0.006459350232428953</v>
      </c>
      <c r="G38" s="28">
        <f t="shared" si="2"/>
        <v>0.002941538264064564</v>
      </c>
      <c r="H38" s="29">
        <f t="shared" si="3"/>
        <v>0</v>
      </c>
    </row>
    <row r="39" spans="1:8" s="1" customFormat="1" ht="13.5" customHeight="1">
      <c r="A39" s="15" t="s">
        <v>66</v>
      </c>
      <c r="B39" s="10">
        <v>18089</v>
      </c>
      <c r="C39" s="2">
        <v>15025</v>
      </c>
      <c r="D39" s="8">
        <v>11076</v>
      </c>
      <c r="E39" s="13">
        <f t="shared" si="4"/>
        <v>-8012</v>
      </c>
      <c r="F39" s="27">
        <f t="shared" si="1"/>
        <v>3.8947728784802442</v>
      </c>
      <c r="G39" s="28">
        <f t="shared" si="2"/>
        <v>4.017873856142734</v>
      </c>
      <c r="H39" s="29">
        <f t="shared" si="3"/>
        <v>6.773690487111274</v>
      </c>
    </row>
    <row r="40" spans="1:8" s="1" customFormat="1" ht="13.5" customHeight="1">
      <c r="A40" s="15" t="s">
        <v>39</v>
      </c>
      <c r="B40" s="10">
        <v>136</v>
      </c>
      <c r="C40" s="2">
        <v>161</v>
      </c>
      <c r="D40" s="8">
        <v>119</v>
      </c>
      <c r="E40" s="13">
        <f t="shared" si="4"/>
        <v>-144</v>
      </c>
      <c r="F40" s="27">
        <f t="shared" si="1"/>
        <v>0.029282387720344586</v>
      </c>
      <c r="G40" s="28">
        <f t="shared" si="2"/>
        <v>0.0430534236831268</v>
      </c>
      <c r="H40" s="29">
        <f t="shared" si="3"/>
        <v>0.07277619790233313</v>
      </c>
    </row>
    <row r="41" spans="1:8" s="1" customFormat="1" ht="13.5" customHeight="1">
      <c r="A41" s="15" t="s">
        <v>40</v>
      </c>
      <c r="B41" s="10">
        <v>96</v>
      </c>
      <c r="C41" s="2">
        <v>72</v>
      </c>
      <c r="D41" s="8">
        <v>39</v>
      </c>
      <c r="E41" s="13">
        <f t="shared" si="4"/>
        <v>-15</v>
      </c>
      <c r="F41" s="27">
        <f t="shared" si="1"/>
        <v>0.02066992074377265</v>
      </c>
      <c r="G41" s="28">
        <f t="shared" si="2"/>
        <v>0.019253705001149875</v>
      </c>
      <c r="H41" s="29">
        <f t="shared" si="3"/>
        <v>0.023851022841941107</v>
      </c>
    </row>
    <row r="42" spans="1:8" s="1" customFormat="1" ht="13.5" customHeight="1">
      <c r="A42" s="15" t="s">
        <v>88</v>
      </c>
      <c r="B42" s="10">
        <v>473</v>
      </c>
      <c r="C42" s="2">
        <v>341</v>
      </c>
      <c r="D42" s="8">
        <v>260</v>
      </c>
      <c r="E42" s="13">
        <f t="shared" si="4"/>
        <v>-128</v>
      </c>
      <c r="F42" s="27">
        <f t="shared" si="1"/>
        <v>0.10184242199796315</v>
      </c>
      <c r="G42" s="28">
        <f t="shared" si="2"/>
        <v>0.09118768618600148</v>
      </c>
      <c r="H42" s="29">
        <f t="shared" si="3"/>
        <v>0.15900681894627405</v>
      </c>
    </row>
    <row r="43" spans="1:8" s="1" customFormat="1" ht="13.5" customHeight="1">
      <c r="A43" s="15" t="s">
        <v>41</v>
      </c>
      <c r="B43" s="10">
        <v>351</v>
      </c>
      <c r="C43" s="2">
        <v>235</v>
      </c>
      <c r="D43" s="8">
        <v>178</v>
      </c>
      <c r="E43" s="13">
        <f t="shared" si="4"/>
        <v>-62</v>
      </c>
      <c r="F43" s="27">
        <f t="shared" si="1"/>
        <v>0.07557439771941875</v>
      </c>
      <c r="G43" s="28">
        <f t="shared" si="2"/>
        <v>0.0628419538231975</v>
      </c>
      <c r="H43" s="29">
        <f t="shared" si="3"/>
        <v>0.10885851450937223</v>
      </c>
    </row>
    <row r="44" spans="1:8" s="1" customFormat="1" ht="13.5" customHeight="1">
      <c r="A44" s="15" t="s">
        <v>67</v>
      </c>
      <c r="B44" s="10">
        <v>378</v>
      </c>
      <c r="C44" s="2">
        <v>284</v>
      </c>
      <c r="D44" s="8">
        <v>219</v>
      </c>
      <c r="E44" s="13">
        <f t="shared" si="4"/>
        <v>-125</v>
      </c>
      <c r="F44" s="27">
        <f t="shared" si="1"/>
        <v>0.08138781292860481</v>
      </c>
      <c r="G44" s="28">
        <f t="shared" si="2"/>
        <v>0.07594516972675784</v>
      </c>
      <c r="H44" s="29">
        <f t="shared" si="3"/>
        <v>0.13393266672782314</v>
      </c>
    </row>
    <row r="45" spans="1:8" s="1" customFormat="1" ht="13.5" customHeight="1">
      <c r="A45" s="15" t="s">
        <v>23</v>
      </c>
      <c r="B45" s="10">
        <v>166</v>
      </c>
      <c r="C45" s="2">
        <v>224</v>
      </c>
      <c r="D45" s="8">
        <v>179</v>
      </c>
      <c r="E45" s="13">
        <f t="shared" si="4"/>
        <v>-237</v>
      </c>
      <c r="F45" s="27">
        <f t="shared" si="1"/>
        <v>0.035741737952773536</v>
      </c>
      <c r="G45" s="28">
        <f t="shared" si="2"/>
        <v>0.05990041555913294</v>
      </c>
      <c r="H45" s="29">
        <f t="shared" si="3"/>
        <v>0.10947007919762713</v>
      </c>
    </row>
    <row r="46" spans="1:8" s="1" customFormat="1" ht="13.5" customHeight="1">
      <c r="A46" s="15" t="s">
        <v>68</v>
      </c>
      <c r="B46" s="10">
        <v>6811</v>
      </c>
      <c r="C46" s="2">
        <v>2619</v>
      </c>
      <c r="D46" s="8">
        <v>1793</v>
      </c>
      <c r="E46" s="13">
        <f t="shared" si="4"/>
        <v>2399</v>
      </c>
      <c r="F46" s="27">
        <f t="shared" si="1"/>
        <v>1.4664878144357865</v>
      </c>
      <c r="G46" s="28">
        <f t="shared" si="2"/>
        <v>0.7003535194168267</v>
      </c>
      <c r="H46" s="29">
        <f t="shared" si="3"/>
        <v>1.096535486041036</v>
      </c>
    </row>
    <row r="47" spans="1:8" s="1" customFormat="1" ht="13.5" customHeight="1">
      <c r="A47" s="15" t="s">
        <v>118</v>
      </c>
      <c r="B47" s="10">
        <v>749</v>
      </c>
      <c r="C47" s="2">
        <v>573</v>
      </c>
      <c r="D47" s="8"/>
      <c r="E47" s="13">
        <f t="shared" si="4"/>
        <v>176</v>
      </c>
      <c r="F47" s="27">
        <f t="shared" si="1"/>
        <v>0.1612684441363095</v>
      </c>
      <c r="G47" s="28">
        <f t="shared" si="2"/>
        <v>0.15322740230081774</v>
      </c>
      <c r="H47" s="29">
        <f t="shared" si="3"/>
        <v>0</v>
      </c>
    </row>
    <row r="48" spans="1:8" s="1" customFormat="1" ht="13.5" customHeight="1">
      <c r="A48" s="15" t="s">
        <v>70</v>
      </c>
      <c r="B48" s="10">
        <v>70</v>
      </c>
      <c r="C48" s="2">
        <v>23</v>
      </c>
      <c r="D48" s="8">
        <v>17</v>
      </c>
      <c r="E48" s="13">
        <f t="shared" si="4"/>
        <v>30</v>
      </c>
      <c r="F48" s="27">
        <f t="shared" si="1"/>
        <v>0.015071817209000889</v>
      </c>
      <c r="G48" s="28">
        <f t="shared" si="2"/>
        <v>0.0061504890975895435</v>
      </c>
      <c r="H48" s="29">
        <f t="shared" si="3"/>
        <v>0.010396599700333303</v>
      </c>
    </row>
    <row r="49" spans="1:8" s="1" customFormat="1" ht="13.5" customHeight="1">
      <c r="A49" s="15" t="s">
        <v>71</v>
      </c>
      <c r="B49" s="10">
        <v>10967</v>
      </c>
      <c r="C49" s="2">
        <v>19202</v>
      </c>
      <c r="D49" s="8">
        <v>14184</v>
      </c>
      <c r="E49" s="13">
        <f t="shared" si="4"/>
        <v>-22419</v>
      </c>
      <c r="F49" s="27">
        <f t="shared" si="1"/>
        <v>2.3613231333016107</v>
      </c>
      <c r="G49" s="28">
        <f t="shared" si="2"/>
        <v>5.134856158778887</v>
      </c>
      <c r="H49" s="29">
        <f t="shared" si="3"/>
        <v>8.674433538207504</v>
      </c>
    </row>
    <row r="50" spans="1:8" s="1" customFormat="1" ht="13.5" customHeight="1">
      <c r="A50" s="15" t="s">
        <v>42</v>
      </c>
      <c r="B50" s="10">
        <v>410</v>
      </c>
      <c r="C50" s="2">
        <v>315</v>
      </c>
      <c r="D50" s="8">
        <v>250</v>
      </c>
      <c r="E50" s="13">
        <f t="shared" si="4"/>
        <v>-155</v>
      </c>
      <c r="F50" s="27">
        <f t="shared" si="1"/>
        <v>0.08827778650986236</v>
      </c>
      <c r="G50" s="28">
        <f t="shared" si="2"/>
        <v>0.0842349593800307</v>
      </c>
      <c r="H50" s="29">
        <f t="shared" si="3"/>
        <v>0.15289117206372504</v>
      </c>
    </row>
    <row r="51" spans="1:8" s="1" customFormat="1" ht="13.5" customHeight="1">
      <c r="A51" s="15" t="s">
        <v>72</v>
      </c>
      <c r="B51" s="10">
        <v>993</v>
      </c>
      <c r="C51" s="2">
        <v>423</v>
      </c>
      <c r="D51" s="8">
        <v>296</v>
      </c>
      <c r="E51" s="13">
        <f t="shared" si="4"/>
        <v>274</v>
      </c>
      <c r="F51" s="27">
        <f t="shared" si="1"/>
        <v>0.21380449269339832</v>
      </c>
      <c r="G51" s="28">
        <f t="shared" si="2"/>
        <v>0.11311551688175552</v>
      </c>
      <c r="H51" s="29">
        <f t="shared" si="3"/>
        <v>0.18102314772345046</v>
      </c>
    </row>
    <row r="52" spans="1:8" s="1" customFormat="1" ht="13.5" customHeight="1">
      <c r="A52" s="15" t="s">
        <v>119</v>
      </c>
      <c r="B52" s="10">
        <v>151</v>
      </c>
      <c r="C52" s="2">
        <v>109</v>
      </c>
      <c r="D52" s="8"/>
      <c r="E52" s="13">
        <f t="shared" si="4"/>
        <v>42</v>
      </c>
      <c r="F52" s="27">
        <f t="shared" si="1"/>
        <v>0.03251206283655906</v>
      </c>
      <c r="G52" s="28">
        <f t="shared" si="2"/>
        <v>0.029147970071185227</v>
      </c>
      <c r="H52" s="29">
        <f t="shared" si="3"/>
        <v>0</v>
      </c>
    </row>
    <row r="53" spans="1:8" s="1" customFormat="1" ht="13.5" customHeight="1">
      <c r="A53" s="15" t="s">
        <v>0</v>
      </c>
      <c r="B53" s="10">
        <v>33109</v>
      </c>
      <c r="C53" s="2">
        <v>37278</v>
      </c>
      <c r="D53" s="8"/>
      <c r="E53" s="13">
        <f t="shared" si="4"/>
        <v>-4169</v>
      </c>
      <c r="F53" s="27">
        <f t="shared" si="1"/>
        <v>7.1287542281830065</v>
      </c>
      <c r="G53" s="28">
        <f t="shared" si="2"/>
        <v>9.968605764345348</v>
      </c>
      <c r="H53" s="29">
        <f t="shared" si="3"/>
        <v>0</v>
      </c>
    </row>
    <row r="54" spans="1:8" s="1" customFormat="1" ht="13.5" customHeight="1">
      <c r="A54" s="15" t="s">
        <v>73</v>
      </c>
      <c r="B54" s="10">
        <v>4588</v>
      </c>
      <c r="C54" s="2">
        <v>3005</v>
      </c>
      <c r="D54" s="8">
        <v>2296</v>
      </c>
      <c r="E54" s="13">
        <f t="shared" si="4"/>
        <v>-713</v>
      </c>
      <c r="F54" s="27">
        <f t="shared" si="1"/>
        <v>0.9878499622128012</v>
      </c>
      <c r="G54" s="28">
        <f t="shared" si="2"/>
        <v>0.8035747712285468</v>
      </c>
      <c r="H54" s="29">
        <f t="shared" si="3"/>
        <v>1.4041525242332509</v>
      </c>
    </row>
    <row r="55" spans="1:8" s="1" customFormat="1" ht="13.5" customHeight="1">
      <c r="A55" s="15" t="s">
        <v>120</v>
      </c>
      <c r="B55" s="10">
        <v>241</v>
      </c>
      <c r="C55" s="2">
        <v>78</v>
      </c>
      <c r="D55" s="8"/>
      <c r="E55" s="13">
        <f t="shared" si="4"/>
        <v>163</v>
      </c>
      <c r="F55" s="27">
        <f t="shared" si="1"/>
        <v>0.05189011353384592</v>
      </c>
      <c r="G55" s="28">
        <f t="shared" si="2"/>
        <v>0.020858180417912365</v>
      </c>
      <c r="H55" s="29">
        <f t="shared" si="3"/>
        <v>0</v>
      </c>
    </row>
    <row r="56" spans="1:8" s="1" customFormat="1" ht="13.5" customHeight="1">
      <c r="A56" s="15" t="s">
        <v>43</v>
      </c>
      <c r="B56" s="10">
        <v>271</v>
      </c>
      <c r="C56" s="2">
        <v>43</v>
      </c>
      <c r="D56" s="8">
        <v>32</v>
      </c>
      <c r="E56" s="13">
        <f t="shared" si="4"/>
        <v>196</v>
      </c>
      <c r="F56" s="27">
        <f t="shared" si="1"/>
        <v>0.058349463766274874</v>
      </c>
      <c r="G56" s="28">
        <f t="shared" si="2"/>
        <v>0.011498740486797842</v>
      </c>
      <c r="H56" s="29">
        <f t="shared" si="3"/>
        <v>0.019570070024156803</v>
      </c>
    </row>
    <row r="57" spans="1:8" s="1" customFormat="1" ht="13.5" customHeight="1">
      <c r="A57" s="15" t="s">
        <v>90</v>
      </c>
      <c r="B57" s="10">
        <v>2661</v>
      </c>
      <c r="C57" s="2">
        <v>1400</v>
      </c>
      <c r="D57" s="8">
        <v>1007</v>
      </c>
      <c r="E57" s="13">
        <f t="shared" si="4"/>
        <v>254</v>
      </c>
      <c r="F57" s="27">
        <f t="shared" si="1"/>
        <v>0.5729443656164481</v>
      </c>
      <c r="G57" s="28">
        <f t="shared" si="2"/>
        <v>0.37437759724458086</v>
      </c>
      <c r="H57" s="29">
        <f t="shared" si="3"/>
        <v>0.6158456410726845</v>
      </c>
    </row>
    <row r="58" spans="1:8" s="1" customFormat="1" ht="13.5" customHeight="1">
      <c r="A58" s="15" t="s">
        <v>121</v>
      </c>
      <c r="B58" s="10">
        <v>978</v>
      </c>
      <c r="C58" s="2">
        <v>322</v>
      </c>
      <c r="D58" s="8"/>
      <c r="E58" s="13">
        <f t="shared" si="4"/>
        <v>656</v>
      </c>
      <c r="F58" s="27">
        <f t="shared" si="1"/>
        <v>0.21057481757718385</v>
      </c>
      <c r="G58" s="28">
        <f t="shared" si="2"/>
        <v>0.0861068473662536</v>
      </c>
      <c r="H58" s="29">
        <f t="shared" si="3"/>
        <v>0</v>
      </c>
    </row>
    <row r="59" spans="1:8" s="1" customFormat="1" ht="13.5" customHeight="1">
      <c r="A59" s="15" t="s">
        <v>122</v>
      </c>
      <c r="B59" s="10">
        <v>8628</v>
      </c>
      <c r="C59" s="2">
        <v>9308</v>
      </c>
      <c r="D59" s="8"/>
      <c r="E59" s="13">
        <f t="shared" si="4"/>
        <v>-680</v>
      </c>
      <c r="F59" s="27">
        <f t="shared" si="1"/>
        <v>1.8577091268465666</v>
      </c>
      <c r="G59" s="28">
        <f t="shared" si="2"/>
        <v>2.489076196537542</v>
      </c>
      <c r="H59" s="29">
        <f t="shared" si="3"/>
        <v>0</v>
      </c>
    </row>
    <row r="60" spans="1:8" s="1" customFormat="1" ht="13.5" customHeight="1">
      <c r="A60" s="15" t="s">
        <v>44</v>
      </c>
      <c r="B60" s="10">
        <v>2013</v>
      </c>
      <c r="C60" s="2">
        <v>1285</v>
      </c>
      <c r="D60" s="8">
        <v>733</v>
      </c>
      <c r="E60" s="13">
        <f t="shared" si="4"/>
        <v>-5</v>
      </c>
      <c r="F60" s="27">
        <f t="shared" si="1"/>
        <v>0.4334224005959827</v>
      </c>
      <c r="G60" s="28">
        <f t="shared" si="2"/>
        <v>0.34362515175663316</v>
      </c>
      <c r="H60" s="29">
        <f t="shared" si="3"/>
        <v>0.44827691649084184</v>
      </c>
    </row>
    <row r="61" spans="1:8" s="1" customFormat="1" ht="13.5" customHeight="1">
      <c r="A61" s="15" t="s">
        <v>24</v>
      </c>
      <c r="B61" s="10">
        <v>1304</v>
      </c>
      <c r="C61" s="2">
        <v>1197</v>
      </c>
      <c r="D61" s="8">
        <v>831</v>
      </c>
      <c r="E61" s="13">
        <f t="shared" si="4"/>
        <v>-724</v>
      </c>
      <c r="F61" s="27">
        <f t="shared" si="1"/>
        <v>0.28076642343624514</v>
      </c>
      <c r="G61" s="28">
        <f t="shared" si="2"/>
        <v>0.32009284564411666</v>
      </c>
      <c r="H61" s="29">
        <f t="shared" si="3"/>
        <v>0.508210255939822</v>
      </c>
    </row>
    <row r="62" spans="1:8" s="1" customFormat="1" ht="13.5" customHeight="1">
      <c r="A62" s="15" t="s">
        <v>45</v>
      </c>
      <c r="B62" s="10">
        <v>1968</v>
      </c>
      <c r="C62" s="2">
        <v>1365</v>
      </c>
      <c r="D62" s="8">
        <v>809</v>
      </c>
      <c r="E62" s="13">
        <f t="shared" si="4"/>
        <v>-206</v>
      </c>
      <c r="F62" s="27">
        <f t="shared" si="1"/>
        <v>0.4237333752473393</v>
      </c>
      <c r="G62" s="28">
        <f t="shared" si="2"/>
        <v>0.3650181573134664</v>
      </c>
      <c r="H62" s="29">
        <f t="shared" si="3"/>
        <v>0.4947558327982142</v>
      </c>
    </row>
    <row r="63" spans="1:8" s="1" customFormat="1" ht="13.5" customHeight="1">
      <c r="A63" s="15" t="s">
        <v>123</v>
      </c>
      <c r="B63" s="10">
        <v>412</v>
      </c>
      <c r="C63" s="2">
        <v>471</v>
      </c>
      <c r="D63" s="8"/>
      <c r="E63" s="13">
        <f t="shared" si="4"/>
        <v>-59</v>
      </c>
      <c r="F63" s="27">
        <f t="shared" si="1"/>
        <v>0.08870840985869095</v>
      </c>
      <c r="G63" s="28">
        <f t="shared" si="2"/>
        <v>0.12595132021585542</v>
      </c>
      <c r="H63" s="29">
        <f t="shared" si="3"/>
        <v>0</v>
      </c>
    </row>
    <row r="64" spans="1:8" s="1" customFormat="1" ht="13.5" customHeight="1">
      <c r="A64" s="15" t="s">
        <v>74</v>
      </c>
      <c r="B64" s="10">
        <v>867</v>
      </c>
      <c r="C64" s="2">
        <v>485</v>
      </c>
      <c r="D64" s="8">
        <v>358</v>
      </c>
      <c r="E64" s="13">
        <f t="shared" si="4"/>
        <v>24</v>
      </c>
      <c r="F64" s="27">
        <f t="shared" si="1"/>
        <v>0.18667522171719672</v>
      </c>
      <c r="G64" s="28">
        <f t="shared" si="2"/>
        <v>0.12969509618830125</v>
      </c>
      <c r="H64" s="29">
        <f t="shared" si="3"/>
        <v>0.21894015839525427</v>
      </c>
    </row>
    <row r="65" spans="1:8" s="1" customFormat="1" ht="13.5" customHeight="1">
      <c r="A65" s="15" t="s">
        <v>46</v>
      </c>
      <c r="B65" s="10">
        <v>1300</v>
      </c>
      <c r="C65" s="2">
        <v>1126</v>
      </c>
      <c r="D65" s="8">
        <v>752</v>
      </c>
      <c r="E65" s="13">
        <f t="shared" si="4"/>
        <v>-578</v>
      </c>
      <c r="F65" s="27">
        <f t="shared" si="1"/>
        <v>0.27990517673858795</v>
      </c>
      <c r="G65" s="28">
        <f t="shared" si="2"/>
        <v>0.3011065532124272</v>
      </c>
      <c r="H65" s="29">
        <f t="shared" si="3"/>
        <v>0.45989664556768495</v>
      </c>
    </row>
    <row r="66" spans="1:8" s="1" customFormat="1" ht="13.5" customHeight="1">
      <c r="A66" s="15" t="s">
        <v>48</v>
      </c>
      <c r="B66" s="10">
        <v>1852</v>
      </c>
      <c r="C66" s="2">
        <v>1818</v>
      </c>
      <c r="D66" s="8">
        <v>1340</v>
      </c>
      <c r="E66" s="13">
        <f t="shared" si="4"/>
        <v>-1306</v>
      </c>
      <c r="F66" s="27">
        <f t="shared" si="1"/>
        <v>0.39875722101528066</v>
      </c>
      <c r="G66" s="28">
        <f t="shared" si="2"/>
        <v>0.48615605127903433</v>
      </c>
      <c r="H66" s="29">
        <f t="shared" si="3"/>
        <v>0.8194966822615662</v>
      </c>
    </row>
    <row r="67" spans="1:8" s="1" customFormat="1" ht="13.5" customHeight="1">
      <c r="A67" s="15" t="s">
        <v>47</v>
      </c>
      <c r="B67" s="10">
        <v>454</v>
      </c>
      <c r="C67" s="2">
        <v>679</v>
      </c>
      <c r="D67" s="8">
        <v>537</v>
      </c>
      <c r="E67" s="13">
        <f t="shared" si="4"/>
        <v>-762</v>
      </c>
      <c r="F67" s="27">
        <f aca="true" t="shared" si="5" ref="F67:F129">+B67*100/$B$2</f>
        <v>0.09775150018409148</v>
      </c>
      <c r="G67" s="28">
        <f aca="true" t="shared" si="6" ref="G67:G129">+C67*100/$C$2</f>
        <v>0.18157313466362174</v>
      </c>
      <c r="H67" s="29">
        <f aca="true" t="shared" si="7" ref="H67:H129">+D67*100/$D$2</f>
        <v>0.3284102375928814</v>
      </c>
    </row>
    <row r="68" spans="1:8" s="1" customFormat="1" ht="13.5" customHeight="1">
      <c r="A68" s="15" t="s">
        <v>75</v>
      </c>
      <c r="B68" s="10">
        <v>5603</v>
      </c>
      <c r="C68" s="2">
        <v>1852</v>
      </c>
      <c r="D68" s="8">
        <v>1141</v>
      </c>
      <c r="E68" s="13">
        <f t="shared" si="4"/>
        <v>2610</v>
      </c>
      <c r="F68" s="27">
        <f t="shared" si="5"/>
        <v>1.206391311743314</v>
      </c>
      <c r="G68" s="28">
        <f t="shared" si="6"/>
        <v>0.4952480786406884</v>
      </c>
      <c r="H68" s="29">
        <f t="shared" si="7"/>
        <v>0.697795309298841</v>
      </c>
    </row>
    <row r="69" spans="1:8" s="1" customFormat="1" ht="13.5" customHeight="1">
      <c r="A69" s="15" t="s">
        <v>124</v>
      </c>
      <c r="B69" s="10">
        <v>964</v>
      </c>
      <c r="C69" s="2">
        <v>488</v>
      </c>
      <c r="D69" s="8"/>
      <c r="E69" s="13">
        <f t="shared" si="4"/>
        <v>476</v>
      </c>
      <c r="F69" s="27">
        <f t="shared" si="5"/>
        <v>0.20756045413538368</v>
      </c>
      <c r="G69" s="28">
        <f t="shared" si="6"/>
        <v>0.13049733389668247</v>
      </c>
      <c r="H69" s="29">
        <f t="shared" si="7"/>
        <v>0</v>
      </c>
    </row>
    <row r="70" spans="1:8" s="1" customFormat="1" ht="13.5" customHeight="1">
      <c r="A70" s="15" t="s">
        <v>91</v>
      </c>
      <c r="B70" s="10">
        <v>4758</v>
      </c>
      <c r="C70" s="2">
        <v>3147</v>
      </c>
      <c r="D70" s="8">
        <v>1958</v>
      </c>
      <c r="E70" s="13">
        <f t="shared" si="4"/>
        <v>-347</v>
      </c>
      <c r="F70" s="27">
        <f t="shared" si="5"/>
        <v>1.024452946863232</v>
      </c>
      <c r="G70" s="28">
        <f t="shared" si="6"/>
        <v>0.8415473560919258</v>
      </c>
      <c r="H70" s="29">
        <f t="shared" si="7"/>
        <v>1.1974436596030946</v>
      </c>
    </row>
    <row r="71" spans="1:8" s="1" customFormat="1" ht="13.5" customHeight="1">
      <c r="A71" s="15" t="s">
        <v>92</v>
      </c>
      <c r="B71" s="10">
        <v>132</v>
      </c>
      <c r="C71" s="2">
        <v>127</v>
      </c>
      <c r="D71" s="8">
        <v>115</v>
      </c>
      <c r="E71" s="13">
        <f aca="true" t="shared" si="8" ref="E71:E129">+B71-C71-D71</f>
        <v>-110</v>
      </c>
      <c r="F71" s="27">
        <f t="shared" si="5"/>
        <v>0.02842114102268739</v>
      </c>
      <c r="G71" s="28">
        <f t="shared" si="6"/>
        <v>0.033961396321472694</v>
      </c>
      <c r="H71" s="29">
        <f t="shared" si="7"/>
        <v>0.07032993914931351</v>
      </c>
    </row>
    <row r="72" spans="1:8" s="1" customFormat="1" ht="13.5" customHeight="1">
      <c r="A72" s="15" t="s">
        <v>93</v>
      </c>
      <c r="B72" s="10">
        <v>92</v>
      </c>
      <c r="C72" s="2">
        <v>120</v>
      </c>
      <c r="D72" s="8">
        <v>107</v>
      </c>
      <c r="E72" s="13">
        <f t="shared" si="8"/>
        <v>-135</v>
      </c>
      <c r="F72" s="27">
        <f t="shared" si="5"/>
        <v>0.019808674046115454</v>
      </c>
      <c r="G72" s="28">
        <f t="shared" si="6"/>
        <v>0.03208950833524979</v>
      </c>
      <c r="H72" s="29">
        <f t="shared" si="7"/>
        <v>0.06543742164327432</v>
      </c>
    </row>
    <row r="73" spans="1:8" s="1" customFormat="1" ht="13.5" customHeight="1">
      <c r="A73" s="15" t="s">
        <v>94</v>
      </c>
      <c r="B73" s="10">
        <v>417</v>
      </c>
      <c r="C73" s="2">
        <v>188</v>
      </c>
      <c r="D73" s="8">
        <v>149</v>
      </c>
      <c r="E73" s="13">
        <f t="shared" si="8"/>
        <v>80</v>
      </c>
      <c r="F73" s="27">
        <f t="shared" si="5"/>
        <v>0.08978496823076244</v>
      </c>
      <c r="G73" s="28">
        <f t="shared" si="6"/>
        <v>0.050273563058558006</v>
      </c>
      <c r="H73" s="29">
        <f t="shared" si="7"/>
        <v>0.09112313854998012</v>
      </c>
    </row>
    <row r="74" spans="1:8" s="1" customFormat="1" ht="13.5" customHeight="1">
      <c r="A74" s="15" t="s">
        <v>125</v>
      </c>
      <c r="B74" s="10">
        <v>1345</v>
      </c>
      <c r="C74" s="2">
        <v>676</v>
      </c>
      <c r="D74" s="8"/>
      <c r="E74" s="13">
        <f t="shared" si="8"/>
        <v>669</v>
      </c>
      <c r="F74" s="27">
        <f t="shared" si="5"/>
        <v>0.28959420208723136</v>
      </c>
      <c r="G74" s="28">
        <f t="shared" si="6"/>
        <v>0.18077089695524048</v>
      </c>
      <c r="H74" s="29">
        <f t="shared" si="7"/>
        <v>0</v>
      </c>
    </row>
    <row r="75" spans="1:8" s="1" customFormat="1" ht="13.5" customHeight="1">
      <c r="A75" s="15" t="s">
        <v>140</v>
      </c>
      <c r="B75" s="10">
        <v>114</v>
      </c>
      <c r="C75" s="2">
        <v>147</v>
      </c>
      <c r="D75" s="8"/>
      <c r="E75" s="13">
        <f t="shared" si="8"/>
        <v>-33</v>
      </c>
      <c r="F75" s="27">
        <f t="shared" si="5"/>
        <v>0.02454553088323002</v>
      </c>
      <c r="G75" s="28">
        <f t="shared" si="6"/>
        <v>0.03930964771068099</v>
      </c>
      <c r="H75" s="29">
        <f t="shared" si="7"/>
        <v>0</v>
      </c>
    </row>
    <row r="76" spans="1:8" s="1" customFormat="1" ht="13.5" customHeight="1">
      <c r="A76" s="15" t="s">
        <v>95</v>
      </c>
      <c r="B76" s="10">
        <v>234</v>
      </c>
      <c r="C76" s="2">
        <v>256</v>
      </c>
      <c r="D76" s="8">
        <v>199</v>
      </c>
      <c r="E76" s="13">
        <f t="shared" si="8"/>
        <v>-221</v>
      </c>
      <c r="F76" s="27">
        <f t="shared" si="5"/>
        <v>0.05038293181294583</v>
      </c>
      <c r="G76" s="28">
        <f t="shared" si="6"/>
        <v>0.06845761778186622</v>
      </c>
      <c r="H76" s="29">
        <f t="shared" si="7"/>
        <v>0.12170137296272514</v>
      </c>
    </row>
    <row r="77" spans="1:8" s="1" customFormat="1" ht="13.5" customHeight="1">
      <c r="A77" s="15" t="s">
        <v>126</v>
      </c>
      <c r="B77" s="10">
        <v>12919</v>
      </c>
      <c r="C77" s="2">
        <v>9792</v>
      </c>
      <c r="D77" s="8"/>
      <c r="E77" s="13">
        <f t="shared" si="8"/>
        <v>3127</v>
      </c>
      <c r="F77" s="27">
        <f t="shared" si="5"/>
        <v>2.7816115217583213</v>
      </c>
      <c r="G77" s="28">
        <f t="shared" si="6"/>
        <v>2.618503880156383</v>
      </c>
      <c r="H77" s="29">
        <f t="shared" si="7"/>
        <v>0</v>
      </c>
    </row>
    <row r="78" spans="1:8" s="1" customFormat="1" ht="13.5" customHeight="1">
      <c r="A78" s="15" t="s">
        <v>96</v>
      </c>
      <c r="B78" s="10">
        <v>679</v>
      </c>
      <c r="C78" s="2">
        <v>510</v>
      </c>
      <c r="D78" s="8">
        <v>344</v>
      </c>
      <c r="E78" s="13">
        <f t="shared" si="8"/>
        <v>-175</v>
      </c>
      <c r="F78" s="27">
        <f t="shared" si="5"/>
        <v>0.14619662692730861</v>
      </c>
      <c r="G78" s="28">
        <f t="shared" si="6"/>
        <v>0.1363804104248116</v>
      </c>
      <c r="H78" s="29">
        <f t="shared" si="7"/>
        <v>0.21037825275968566</v>
      </c>
    </row>
    <row r="79" spans="1:8" s="1" customFormat="1" ht="13.5" customHeight="1">
      <c r="A79" s="15" t="s">
        <v>97</v>
      </c>
      <c r="B79" s="10">
        <v>187</v>
      </c>
      <c r="C79" s="2">
        <v>93</v>
      </c>
      <c r="D79" s="8">
        <v>72</v>
      </c>
      <c r="E79" s="13">
        <f t="shared" si="8"/>
        <v>22</v>
      </c>
      <c r="F79" s="27">
        <f t="shared" si="5"/>
        <v>0.0402632831154738</v>
      </c>
      <c r="G79" s="28">
        <f t="shared" si="6"/>
        <v>0.02486936895981859</v>
      </c>
      <c r="H79" s="29">
        <f t="shared" si="7"/>
        <v>0.04403265755435281</v>
      </c>
    </row>
    <row r="80" spans="1:8" s="1" customFormat="1" ht="13.5" customHeight="1">
      <c r="A80" s="15" t="s">
        <v>98</v>
      </c>
      <c r="B80" s="10">
        <v>215</v>
      </c>
      <c r="C80" s="2">
        <v>80</v>
      </c>
      <c r="D80" s="8">
        <v>67</v>
      </c>
      <c r="E80" s="13">
        <f t="shared" si="8"/>
        <v>68</v>
      </c>
      <c r="F80" s="27">
        <f t="shared" si="5"/>
        <v>0.04629200999907416</v>
      </c>
      <c r="G80" s="28">
        <f t="shared" si="6"/>
        <v>0.021393005556833194</v>
      </c>
      <c r="H80" s="29">
        <f t="shared" si="7"/>
        <v>0.04097483411307831</v>
      </c>
    </row>
    <row r="81" spans="1:8" s="1" customFormat="1" ht="13.5" customHeight="1">
      <c r="A81" s="15" t="s">
        <v>49</v>
      </c>
      <c r="B81" s="10">
        <v>155</v>
      </c>
      <c r="C81" s="2">
        <v>38</v>
      </c>
      <c r="D81" s="8">
        <v>31</v>
      </c>
      <c r="E81" s="13">
        <f t="shared" si="8"/>
        <v>86</v>
      </c>
      <c r="F81" s="27">
        <f t="shared" si="5"/>
        <v>0.03337330953421625</v>
      </c>
      <c r="G81" s="28">
        <f t="shared" si="6"/>
        <v>0.010161677639495766</v>
      </c>
      <c r="H81" s="29">
        <f t="shared" si="7"/>
        <v>0.018958505335901904</v>
      </c>
    </row>
    <row r="82" spans="1:8" s="1" customFormat="1" ht="13.5" customHeight="1">
      <c r="A82" s="15" t="s">
        <v>127</v>
      </c>
      <c r="B82" s="10">
        <v>598</v>
      </c>
      <c r="C82" s="2">
        <v>254</v>
      </c>
      <c r="D82" s="8"/>
      <c r="E82" s="13">
        <f t="shared" si="8"/>
        <v>344</v>
      </c>
      <c r="F82" s="27">
        <f t="shared" si="5"/>
        <v>0.12875638129975045</v>
      </c>
      <c r="G82" s="28">
        <f t="shared" si="6"/>
        <v>0.06792279264294539</v>
      </c>
      <c r="H82" s="29">
        <f t="shared" si="7"/>
        <v>0</v>
      </c>
    </row>
    <row r="83" spans="1:8" s="1" customFormat="1" ht="13.5" customHeight="1">
      <c r="A83" s="15" t="s">
        <v>99</v>
      </c>
      <c r="B83" s="10">
        <v>144</v>
      </c>
      <c r="C83" s="2">
        <v>118</v>
      </c>
      <c r="D83" s="8">
        <v>88</v>
      </c>
      <c r="E83" s="13">
        <f t="shared" si="8"/>
        <v>-62</v>
      </c>
      <c r="F83" s="27">
        <f t="shared" si="5"/>
        <v>0.031004881115658973</v>
      </c>
      <c r="G83" s="28">
        <f t="shared" si="6"/>
        <v>0.03155468319632896</v>
      </c>
      <c r="H83" s="29">
        <f t="shared" si="7"/>
        <v>0.053817692566431215</v>
      </c>
    </row>
    <row r="84" spans="1:8" s="1" customFormat="1" ht="13.5" customHeight="1">
      <c r="A84" s="15" t="s">
        <v>50</v>
      </c>
      <c r="B84" s="10">
        <v>37</v>
      </c>
      <c r="C84" s="2">
        <v>45</v>
      </c>
      <c r="D84" s="8">
        <v>33</v>
      </c>
      <c r="E84" s="13">
        <f t="shared" si="8"/>
        <v>-41</v>
      </c>
      <c r="F84" s="27">
        <f t="shared" si="5"/>
        <v>0.007966531953329041</v>
      </c>
      <c r="G84" s="28">
        <f t="shared" si="6"/>
        <v>0.01203356562571867</v>
      </c>
      <c r="H84" s="29">
        <f t="shared" si="7"/>
        <v>0.020181634712411706</v>
      </c>
    </row>
    <row r="85" spans="1:8" s="1" customFormat="1" ht="13.5" customHeight="1">
      <c r="A85" s="15" t="s">
        <v>141</v>
      </c>
      <c r="B85" s="10">
        <v>6</v>
      </c>
      <c r="C85" s="2">
        <v>4</v>
      </c>
      <c r="D85" s="8"/>
      <c r="E85" s="13">
        <f t="shared" si="8"/>
        <v>2</v>
      </c>
      <c r="F85" s="27">
        <f t="shared" si="5"/>
        <v>0.0012918700464857906</v>
      </c>
      <c r="G85" s="28">
        <f t="shared" si="6"/>
        <v>0.0010696502778416597</v>
      </c>
      <c r="H85" s="29">
        <f t="shared" si="7"/>
        <v>0</v>
      </c>
    </row>
    <row r="86" spans="1:8" s="1" customFormat="1" ht="13.5" customHeight="1">
      <c r="A86" s="15" t="s">
        <v>128</v>
      </c>
      <c r="B86" s="10">
        <v>1736</v>
      </c>
      <c r="C86" s="2">
        <v>1588</v>
      </c>
      <c r="D86" s="8"/>
      <c r="E86" s="13">
        <f t="shared" si="8"/>
        <v>148</v>
      </c>
      <c r="F86" s="27">
        <f t="shared" si="5"/>
        <v>0.37378106678322204</v>
      </c>
      <c r="G86" s="28">
        <f t="shared" si="6"/>
        <v>0.4246511603031389</v>
      </c>
      <c r="H86" s="29">
        <f t="shared" si="7"/>
        <v>0</v>
      </c>
    </row>
    <row r="87" spans="1:8" s="1" customFormat="1" ht="13.5" customHeight="1">
      <c r="A87" s="15" t="s">
        <v>129</v>
      </c>
      <c r="B87" s="10">
        <v>56</v>
      </c>
      <c r="C87" s="2">
        <v>23</v>
      </c>
      <c r="D87" s="8"/>
      <c r="E87" s="13">
        <f t="shared" si="8"/>
        <v>33</v>
      </c>
      <c r="F87" s="27">
        <f t="shared" si="5"/>
        <v>0.012057453767200712</v>
      </c>
      <c r="G87" s="28">
        <f t="shared" si="6"/>
        <v>0.0061504890975895435</v>
      </c>
      <c r="H87" s="29">
        <f t="shared" si="7"/>
        <v>0</v>
      </c>
    </row>
    <row r="88" spans="1:8" s="1" customFormat="1" ht="13.5" customHeight="1">
      <c r="A88" s="15" t="s">
        <v>25</v>
      </c>
      <c r="B88" s="10">
        <v>135</v>
      </c>
      <c r="C88" s="2">
        <v>54</v>
      </c>
      <c r="D88" s="8">
        <v>36</v>
      </c>
      <c r="E88" s="13">
        <f t="shared" si="8"/>
        <v>45</v>
      </c>
      <c r="F88" s="27">
        <f t="shared" si="5"/>
        <v>0.029067076045930288</v>
      </c>
      <c r="G88" s="28">
        <f t="shared" si="6"/>
        <v>0.014440278750862406</v>
      </c>
      <c r="H88" s="29">
        <f t="shared" si="7"/>
        <v>0.022016328777176405</v>
      </c>
    </row>
    <row r="89" spans="1:8" s="1" customFormat="1" ht="13.5" customHeight="1">
      <c r="A89" s="15" t="s">
        <v>51</v>
      </c>
      <c r="B89" s="10">
        <v>2365</v>
      </c>
      <c r="C89" s="2">
        <v>1912</v>
      </c>
      <c r="D89" s="8">
        <v>1410</v>
      </c>
      <c r="E89" s="13">
        <f t="shared" si="8"/>
        <v>-957</v>
      </c>
      <c r="F89" s="27">
        <f t="shared" si="5"/>
        <v>0.5092121099898158</v>
      </c>
      <c r="G89" s="28">
        <f t="shared" si="6"/>
        <v>0.5112928328083133</v>
      </c>
      <c r="H89" s="29">
        <f t="shared" si="7"/>
        <v>0.8623062104394092</v>
      </c>
    </row>
    <row r="90" spans="1:8" s="1" customFormat="1" ht="13.5" customHeight="1">
      <c r="A90" s="15" t="s">
        <v>130</v>
      </c>
      <c r="B90" s="10">
        <v>34</v>
      </c>
      <c r="C90" s="2">
        <v>6</v>
      </c>
      <c r="D90" s="8"/>
      <c r="E90" s="13">
        <f t="shared" si="8"/>
        <v>28</v>
      </c>
      <c r="F90" s="27">
        <f t="shared" si="5"/>
        <v>0.0073205969300861465</v>
      </c>
      <c r="G90" s="28">
        <f t="shared" si="6"/>
        <v>0.0016044754167624895</v>
      </c>
      <c r="H90" s="29">
        <f t="shared" si="7"/>
        <v>0</v>
      </c>
    </row>
    <row r="91" spans="1:8" s="1" customFormat="1" ht="13.5" customHeight="1">
      <c r="A91" s="15" t="s">
        <v>52</v>
      </c>
      <c r="B91" s="10">
        <v>47938</v>
      </c>
      <c r="C91" s="2">
        <v>37387</v>
      </c>
      <c r="D91" s="8">
        <v>23882</v>
      </c>
      <c r="E91" s="13">
        <f t="shared" si="8"/>
        <v>-13331</v>
      </c>
      <c r="F91" s="27">
        <f t="shared" si="5"/>
        <v>10.321611048072638</v>
      </c>
      <c r="G91" s="28">
        <f t="shared" si="6"/>
        <v>9.997753734416532</v>
      </c>
      <c r="H91" s="29">
        <f t="shared" si="7"/>
        <v>14.605387884903525</v>
      </c>
    </row>
    <row r="92" spans="1:8" s="1" customFormat="1" ht="13.5" customHeight="1">
      <c r="A92" s="15" t="s">
        <v>53</v>
      </c>
      <c r="B92" s="10">
        <v>1215</v>
      </c>
      <c r="C92" s="2">
        <v>1115</v>
      </c>
      <c r="D92" s="8">
        <v>762</v>
      </c>
      <c r="E92" s="13">
        <f t="shared" si="8"/>
        <v>-662</v>
      </c>
      <c r="F92" s="27">
        <f t="shared" si="5"/>
        <v>0.26160368441337256</v>
      </c>
      <c r="G92" s="28">
        <f t="shared" si="6"/>
        <v>0.2981650149483626</v>
      </c>
      <c r="H92" s="29">
        <f t="shared" si="7"/>
        <v>0.4660122924502339</v>
      </c>
    </row>
    <row r="93" spans="1:8" s="1" customFormat="1" ht="13.5" customHeight="1">
      <c r="A93" s="15" t="s">
        <v>76</v>
      </c>
      <c r="B93" s="10">
        <v>4789</v>
      </c>
      <c r="C93" s="2">
        <v>3767</v>
      </c>
      <c r="D93" s="8">
        <v>2991</v>
      </c>
      <c r="E93" s="13">
        <f t="shared" si="8"/>
        <v>-1969</v>
      </c>
      <c r="F93" s="27">
        <f t="shared" si="5"/>
        <v>1.0311276087700751</v>
      </c>
      <c r="G93" s="28">
        <f t="shared" si="6"/>
        <v>1.007343149157383</v>
      </c>
      <c r="H93" s="29">
        <f t="shared" si="7"/>
        <v>1.8291899825704063</v>
      </c>
    </row>
    <row r="94" spans="1:8" s="1" customFormat="1" ht="13.5" customHeight="1">
      <c r="A94" s="15" t="s">
        <v>26</v>
      </c>
      <c r="B94" s="10">
        <v>1126</v>
      </c>
      <c r="C94" s="2">
        <v>1211</v>
      </c>
      <c r="D94" s="8">
        <v>1027</v>
      </c>
      <c r="E94" s="13">
        <f t="shared" si="8"/>
        <v>-1112</v>
      </c>
      <c r="F94" s="27">
        <f t="shared" si="5"/>
        <v>0.2424409453905</v>
      </c>
      <c r="G94" s="28">
        <f t="shared" si="6"/>
        <v>0.32383662161656246</v>
      </c>
      <c r="H94" s="29">
        <f t="shared" si="7"/>
        <v>0.6280769348377825</v>
      </c>
    </row>
    <row r="95" spans="1:8" s="1" customFormat="1" ht="13.5" customHeight="1">
      <c r="A95" s="15" t="s">
        <v>100</v>
      </c>
      <c r="B95" s="10">
        <v>512</v>
      </c>
      <c r="C95" s="2">
        <v>417</v>
      </c>
      <c r="D95" s="8">
        <v>366</v>
      </c>
      <c r="E95" s="13">
        <f t="shared" si="8"/>
        <v>-271</v>
      </c>
      <c r="F95" s="27">
        <f t="shared" si="5"/>
        <v>0.1102395773001208</v>
      </c>
      <c r="G95" s="28">
        <f t="shared" si="6"/>
        <v>0.11151104146499302</v>
      </c>
      <c r="H95" s="29">
        <f t="shared" si="7"/>
        <v>0.22383267590129347</v>
      </c>
    </row>
    <row r="96" spans="1:8" s="1" customFormat="1" ht="13.5" customHeight="1">
      <c r="A96" s="15" t="s">
        <v>77</v>
      </c>
      <c r="B96" s="10">
        <v>3377</v>
      </c>
      <c r="C96" s="2">
        <v>730</v>
      </c>
      <c r="D96" s="8">
        <v>416</v>
      </c>
      <c r="E96" s="13">
        <f t="shared" si="8"/>
        <v>2231</v>
      </c>
      <c r="F96" s="27">
        <f t="shared" si="5"/>
        <v>0.7271075244970857</v>
      </c>
      <c r="G96" s="28">
        <f t="shared" si="6"/>
        <v>0.19521117570610289</v>
      </c>
      <c r="H96" s="29">
        <f t="shared" si="7"/>
        <v>0.25441091031403845</v>
      </c>
    </row>
    <row r="97" spans="1:8" s="1" customFormat="1" ht="13.5" customHeight="1">
      <c r="A97" s="15" t="s">
        <v>54</v>
      </c>
      <c r="B97" s="10">
        <v>3993</v>
      </c>
      <c r="C97" s="2">
        <v>3532</v>
      </c>
      <c r="D97" s="8">
        <v>2457</v>
      </c>
      <c r="E97" s="13">
        <f t="shared" si="8"/>
        <v>-1996</v>
      </c>
      <c r="F97" s="27">
        <f t="shared" si="5"/>
        <v>0.8597395159362936</v>
      </c>
      <c r="G97" s="28">
        <f t="shared" si="6"/>
        <v>0.9445011953341855</v>
      </c>
      <c r="H97" s="29">
        <f t="shared" si="7"/>
        <v>1.5026144390422898</v>
      </c>
    </row>
    <row r="98" spans="1:8" s="1" customFormat="1" ht="13.5" customHeight="1">
      <c r="A98" s="15" t="s">
        <v>142</v>
      </c>
      <c r="B98" s="10">
        <v>1408</v>
      </c>
      <c r="C98" s="2">
        <v>576</v>
      </c>
      <c r="D98" s="8"/>
      <c r="E98" s="13">
        <f t="shared" si="8"/>
        <v>832</v>
      </c>
      <c r="F98" s="27">
        <f t="shared" si="5"/>
        <v>0.3031588375753322</v>
      </c>
      <c r="G98" s="28">
        <f t="shared" si="6"/>
        <v>0.154029640009199</v>
      </c>
      <c r="H98" s="29">
        <f t="shared" si="7"/>
        <v>0</v>
      </c>
    </row>
    <row r="99" spans="1:8" s="1" customFormat="1" ht="13.5" customHeight="1">
      <c r="A99" s="15" t="s">
        <v>108</v>
      </c>
      <c r="B99" s="10">
        <v>113</v>
      </c>
      <c r="C99" s="2">
        <v>107</v>
      </c>
      <c r="D99" s="8">
        <v>91</v>
      </c>
      <c r="E99" s="13">
        <f t="shared" si="8"/>
        <v>-85</v>
      </c>
      <c r="F99" s="27">
        <f t="shared" si="5"/>
        <v>0.024330219208815722</v>
      </c>
      <c r="G99" s="28">
        <f t="shared" si="6"/>
        <v>0.028613144932264398</v>
      </c>
      <c r="H99" s="29">
        <f t="shared" si="7"/>
        <v>0.05565238663119591</v>
      </c>
    </row>
    <row r="100" spans="1:8" s="1" customFormat="1" ht="13.5" customHeight="1">
      <c r="A100" s="15" t="s">
        <v>109</v>
      </c>
      <c r="B100" s="10">
        <v>10</v>
      </c>
      <c r="C100" s="2">
        <v>8</v>
      </c>
      <c r="D100" s="8">
        <v>4</v>
      </c>
      <c r="E100" s="13">
        <f t="shared" si="8"/>
        <v>-2</v>
      </c>
      <c r="F100" s="27">
        <f t="shared" si="5"/>
        <v>0.0021531167441429843</v>
      </c>
      <c r="G100" s="28">
        <f t="shared" si="6"/>
        <v>0.0021393005556833195</v>
      </c>
      <c r="H100" s="29">
        <f t="shared" si="7"/>
        <v>0.0024462587530196004</v>
      </c>
    </row>
    <row r="101" spans="1:8" s="1" customFormat="1" ht="13.5" customHeight="1">
      <c r="A101" s="15" t="s">
        <v>131</v>
      </c>
      <c r="B101" s="10">
        <v>3436</v>
      </c>
      <c r="C101" s="2">
        <v>2723</v>
      </c>
      <c r="D101" s="8"/>
      <c r="E101" s="13">
        <f t="shared" si="8"/>
        <v>713</v>
      </c>
      <c r="F101" s="27">
        <f t="shared" si="5"/>
        <v>0.7398109132875293</v>
      </c>
      <c r="G101" s="28">
        <f t="shared" si="6"/>
        <v>0.7281644266407098</v>
      </c>
      <c r="H101" s="29">
        <f t="shared" si="7"/>
        <v>0</v>
      </c>
    </row>
    <row r="102" spans="1:8" s="1" customFormat="1" ht="13.5" customHeight="1">
      <c r="A102" s="15" t="s">
        <v>101</v>
      </c>
      <c r="B102" s="10">
        <v>21725</v>
      </c>
      <c r="C102" s="2">
        <v>8209</v>
      </c>
      <c r="D102" s="8">
        <v>4012</v>
      </c>
      <c r="E102" s="13">
        <f t="shared" si="8"/>
        <v>9504</v>
      </c>
      <c r="F102" s="27">
        <f t="shared" si="5"/>
        <v>4.677646126650633</v>
      </c>
      <c r="G102" s="28">
        <f t="shared" si="6"/>
        <v>2.195189782700546</v>
      </c>
      <c r="H102" s="29">
        <f t="shared" si="7"/>
        <v>2.4535975292786594</v>
      </c>
    </row>
    <row r="103" spans="1:8" s="1" customFormat="1" ht="13.5" customHeight="1">
      <c r="A103" s="15" t="s">
        <v>78</v>
      </c>
      <c r="B103" s="10">
        <v>371</v>
      </c>
      <c r="C103" s="2">
        <v>278</v>
      </c>
      <c r="D103" s="8">
        <v>213</v>
      </c>
      <c r="E103" s="13">
        <f t="shared" si="8"/>
        <v>-120</v>
      </c>
      <c r="F103" s="27">
        <f t="shared" si="5"/>
        <v>0.07988063120770471</v>
      </c>
      <c r="G103" s="28">
        <f t="shared" si="6"/>
        <v>0.07434069430999535</v>
      </c>
      <c r="H103" s="29">
        <f t="shared" si="7"/>
        <v>0.13026327859829373</v>
      </c>
    </row>
    <row r="104" spans="1:8" s="1" customFormat="1" ht="13.5" customHeight="1">
      <c r="A104" s="15" t="s">
        <v>79</v>
      </c>
      <c r="B104" s="10">
        <v>11907</v>
      </c>
      <c r="C104" s="2">
        <v>7853</v>
      </c>
      <c r="D104" s="8">
        <v>6023</v>
      </c>
      <c r="E104" s="13">
        <f t="shared" si="8"/>
        <v>-1969</v>
      </c>
      <c r="F104" s="27">
        <f t="shared" si="5"/>
        <v>2.5637161072510515</v>
      </c>
      <c r="G104" s="28">
        <f t="shared" si="6"/>
        <v>2.0999909079726384</v>
      </c>
      <c r="H104" s="29">
        <f t="shared" si="7"/>
        <v>3.683454117359264</v>
      </c>
    </row>
    <row r="105" spans="1:8" s="1" customFormat="1" ht="13.5" customHeight="1">
      <c r="A105" s="15" t="s">
        <v>80</v>
      </c>
      <c r="B105" s="10">
        <v>10045</v>
      </c>
      <c r="C105" s="2">
        <v>8132</v>
      </c>
      <c r="D105" s="8">
        <v>5932</v>
      </c>
      <c r="E105" s="13">
        <f t="shared" si="8"/>
        <v>-4019</v>
      </c>
      <c r="F105" s="27">
        <f t="shared" si="5"/>
        <v>2.1628057694916274</v>
      </c>
      <c r="G105" s="28">
        <f t="shared" si="6"/>
        <v>2.174599014852094</v>
      </c>
      <c r="H105" s="29">
        <f t="shared" si="7"/>
        <v>3.6278017307280677</v>
      </c>
    </row>
    <row r="106" spans="1:8" s="1" customFormat="1" ht="13.5" customHeight="1">
      <c r="A106" s="15" t="s">
        <v>132</v>
      </c>
      <c r="B106" s="10">
        <v>4197</v>
      </c>
      <c r="C106" s="2">
        <v>4901</v>
      </c>
      <c r="D106" s="8"/>
      <c r="E106" s="13">
        <f t="shared" si="8"/>
        <v>-704</v>
      </c>
      <c r="F106" s="27">
        <f t="shared" si="5"/>
        <v>0.9036630975168105</v>
      </c>
      <c r="G106" s="28">
        <f t="shared" si="6"/>
        <v>1.3105890029254934</v>
      </c>
      <c r="H106" s="29">
        <f t="shared" si="7"/>
        <v>0</v>
      </c>
    </row>
    <row r="107" spans="1:8" s="1" customFormat="1" ht="13.5" customHeight="1">
      <c r="A107" s="15" t="s">
        <v>133</v>
      </c>
      <c r="B107" s="10">
        <v>7678</v>
      </c>
      <c r="C107" s="2">
        <v>9010</v>
      </c>
      <c r="D107" s="8"/>
      <c r="E107" s="13">
        <f t="shared" si="8"/>
        <v>-1332</v>
      </c>
      <c r="F107" s="27">
        <f t="shared" si="5"/>
        <v>1.6531630361529832</v>
      </c>
      <c r="G107" s="28">
        <f t="shared" si="6"/>
        <v>2.4093872508383383</v>
      </c>
      <c r="H107" s="29">
        <f t="shared" si="7"/>
        <v>0</v>
      </c>
    </row>
    <row r="108" spans="1:8" s="1" customFormat="1" ht="13.5" customHeight="1">
      <c r="A108" s="15" t="s">
        <v>134</v>
      </c>
      <c r="B108" s="10">
        <v>17334</v>
      </c>
      <c r="C108" s="2">
        <v>10517</v>
      </c>
      <c r="D108" s="8"/>
      <c r="E108" s="13">
        <f t="shared" si="8"/>
        <v>6817</v>
      </c>
      <c r="F108" s="27">
        <f t="shared" si="5"/>
        <v>3.732212564297449</v>
      </c>
      <c r="G108" s="28">
        <f t="shared" si="6"/>
        <v>2.8123779930151835</v>
      </c>
      <c r="H108" s="29">
        <f t="shared" si="7"/>
        <v>0</v>
      </c>
    </row>
    <row r="109" spans="1:8" s="1" customFormat="1" ht="13.5" customHeight="1">
      <c r="A109" s="15" t="s">
        <v>135</v>
      </c>
      <c r="B109" s="10">
        <v>803</v>
      </c>
      <c r="C109" s="2">
        <v>644</v>
      </c>
      <c r="D109" s="8"/>
      <c r="E109" s="13">
        <f t="shared" si="8"/>
        <v>159</v>
      </c>
      <c r="F109" s="27">
        <f t="shared" si="5"/>
        <v>0.17289527455468162</v>
      </c>
      <c r="G109" s="28">
        <f t="shared" si="6"/>
        <v>0.1722136947325072</v>
      </c>
      <c r="H109" s="29">
        <f t="shared" si="7"/>
        <v>0</v>
      </c>
    </row>
    <row r="110" spans="1:8" s="1" customFormat="1" ht="13.5" customHeight="1">
      <c r="A110" s="15" t="s">
        <v>81</v>
      </c>
      <c r="B110" s="10">
        <v>8337</v>
      </c>
      <c r="C110" s="2">
        <v>3868</v>
      </c>
      <c r="D110" s="8">
        <v>2713</v>
      </c>
      <c r="E110" s="13">
        <f t="shared" si="8"/>
        <v>1756</v>
      </c>
      <c r="F110" s="27">
        <f t="shared" si="5"/>
        <v>1.795053429592006</v>
      </c>
      <c r="G110" s="28">
        <f t="shared" si="6"/>
        <v>1.0343518186728848</v>
      </c>
      <c r="H110" s="29">
        <f t="shared" si="7"/>
        <v>1.6591749992355442</v>
      </c>
    </row>
    <row r="111" spans="1:8" s="1" customFormat="1" ht="13.5" customHeight="1">
      <c r="A111" s="15" t="s">
        <v>136</v>
      </c>
      <c r="B111" s="10">
        <v>591</v>
      </c>
      <c r="C111" s="2">
        <v>564</v>
      </c>
      <c r="D111" s="8"/>
      <c r="E111" s="13">
        <f t="shared" si="8"/>
        <v>27</v>
      </c>
      <c r="F111" s="27">
        <f t="shared" si="5"/>
        <v>0.12724919957885036</v>
      </c>
      <c r="G111" s="28">
        <f t="shared" si="6"/>
        <v>0.150820689175674</v>
      </c>
      <c r="H111" s="29">
        <f t="shared" si="7"/>
        <v>0</v>
      </c>
    </row>
    <row r="112" spans="1:8" s="1" customFormat="1" ht="13.5" customHeight="1">
      <c r="A112" s="15" t="s">
        <v>31</v>
      </c>
      <c r="B112" s="10">
        <v>47</v>
      </c>
      <c r="C112" s="2">
        <v>38</v>
      </c>
      <c r="D112" s="8">
        <v>25</v>
      </c>
      <c r="E112" s="13">
        <f t="shared" si="8"/>
        <v>-16</v>
      </c>
      <c r="F112" s="27">
        <f t="shared" si="5"/>
        <v>0.010119648697472025</v>
      </c>
      <c r="G112" s="28">
        <f t="shared" si="6"/>
        <v>0.010161677639495766</v>
      </c>
      <c r="H112" s="29">
        <f t="shared" si="7"/>
        <v>0.015289117206372504</v>
      </c>
    </row>
    <row r="113" spans="1:8" s="1" customFormat="1" ht="13.5" customHeight="1">
      <c r="A113" s="15" t="s">
        <v>137</v>
      </c>
      <c r="B113" s="10">
        <v>62644</v>
      </c>
      <c r="C113" s="2">
        <v>34122</v>
      </c>
      <c r="D113" s="8"/>
      <c r="E113" s="13">
        <f t="shared" si="8"/>
        <v>28522</v>
      </c>
      <c r="F113" s="27">
        <f t="shared" si="5"/>
        <v>13.48798453200931</v>
      </c>
      <c r="G113" s="28">
        <f t="shared" si="6"/>
        <v>9.124651695128279</v>
      </c>
      <c r="H113" s="29">
        <f t="shared" si="7"/>
        <v>0</v>
      </c>
    </row>
    <row r="114" spans="1:8" s="1" customFormat="1" ht="13.5" customHeight="1">
      <c r="A114" s="15" t="s">
        <v>27</v>
      </c>
      <c r="B114" s="10">
        <v>7382</v>
      </c>
      <c r="C114" s="2">
        <v>3581</v>
      </c>
      <c r="D114" s="8">
        <v>2921</v>
      </c>
      <c r="E114" s="13">
        <f t="shared" si="8"/>
        <v>880</v>
      </c>
      <c r="F114" s="27">
        <f t="shared" si="5"/>
        <v>1.589430780526351</v>
      </c>
      <c r="G114" s="28">
        <f t="shared" si="6"/>
        <v>0.9576044112377459</v>
      </c>
      <c r="H114" s="29">
        <f t="shared" si="7"/>
        <v>1.7863804543925634</v>
      </c>
    </row>
    <row r="115" spans="1:8" s="1" customFormat="1" ht="13.5" customHeight="1">
      <c r="A115" s="15" t="s">
        <v>55</v>
      </c>
      <c r="B115" s="10">
        <v>5299</v>
      </c>
      <c r="C115" s="2">
        <v>3207</v>
      </c>
      <c r="D115" s="8">
        <v>2107</v>
      </c>
      <c r="E115" s="13">
        <f t="shared" si="8"/>
        <v>-15</v>
      </c>
      <c r="F115" s="27">
        <f t="shared" si="5"/>
        <v>1.1409365627213672</v>
      </c>
      <c r="G115" s="28">
        <f t="shared" si="6"/>
        <v>0.8575921102595506</v>
      </c>
      <c r="H115" s="29">
        <f t="shared" si="7"/>
        <v>1.2885667981530746</v>
      </c>
    </row>
    <row r="116" spans="1:8" s="1" customFormat="1" ht="13.5" customHeight="1">
      <c r="A116" s="15" t="s">
        <v>28</v>
      </c>
      <c r="B116" s="10">
        <v>400</v>
      </c>
      <c r="C116" s="2">
        <v>255</v>
      </c>
      <c r="D116" s="8">
        <v>198</v>
      </c>
      <c r="E116" s="13">
        <f t="shared" si="8"/>
        <v>-53</v>
      </c>
      <c r="F116" s="27">
        <f t="shared" si="5"/>
        <v>0.08612466976571936</v>
      </c>
      <c r="G116" s="28">
        <f t="shared" si="6"/>
        <v>0.0681902052124058</v>
      </c>
      <c r="H116" s="29">
        <f t="shared" si="7"/>
        <v>0.12108980827447023</v>
      </c>
    </row>
    <row r="117" spans="1:8" s="1" customFormat="1" ht="13.5" customHeight="1">
      <c r="A117" s="15" t="s">
        <v>56</v>
      </c>
      <c r="B117" s="10">
        <v>67</v>
      </c>
      <c r="C117" s="2">
        <v>69</v>
      </c>
      <c r="D117" s="8">
        <v>42</v>
      </c>
      <c r="E117" s="13">
        <f t="shared" si="8"/>
        <v>-44</v>
      </c>
      <c r="F117" s="27">
        <f t="shared" si="5"/>
        <v>0.014425882185757993</v>
      </c>
      <c r="G117" s="28">
        <f t="shared" si="6"/>
        <v>0.018451467292768628</v>
      </c>
      <c r="H117" s="29">
        <f t="shared" si="7"/>
        <v>0.02568571690670581</v>
      </c>
    </row>
    <row r="118" spans="1:8" s="1" customFormat="1" ht="13.5" customHeight="1">
      <c r="A118" s="15" t="s">
        <v>102</v>
      </c>
      <c r="B118" s="10">
        <v>307</v>
      </c>
      <c r="C118" s="2">
        <v>212</v>
      </c>
      <c r="D118" s="8">
        <v>146</v>
      </c>
      <c r="E118" s="13">
        <f t="shared" si="8"/>
        <v>-51</v>
      </c>
      <c r="F118" s="27">
        <f t="shared" si="5"/>
        <v>0.06610068404518961</v>
      </c>
      <c r="G118" s="28">
        <f t="shared" si="6"/>
        <v>0.05669146472560796</v>
      </c>
      <c r="H118" s="29">
        <f t="shared" si="7"/>
        <v>0.08928844448521542</v>
      </c>
    </row>
    <row r="119" spans="1:8" s="1" customFormat="1" ht="13.5" customHeight="1">
      <c r="A119" s="15" t="s">
        <v>57</v>
      </c>
      <c r="B119" s="10">
        <v>130</v>
      </c>
      <c r="C119" s="2">
        <v>50</v>
      </c>
      <c r="D119" s="8">
        <v>41</v>
      </c>
      <c r="E119" s="13">
        <f t="shared" si="8"/>
        <v>39</v>
      </c>
      <c r="F119" s="27">
        <f t="shared" si="5"/>
        <v>0.027990517673858795</v>
      </c>
      <c r="G119" s="28">
        <f t="shared" si="6"/>
        <v>0.013370628473020747</v>
      </c>
      <c r="H119" s="29">
        <f t="shared" si="7"/>
        <v>0.025074152218450906</v>
      </c>
    </row>
    <row r="120" spans="1:8" s="1" customFormat="1" ht="13.5" customHeight="1">
      <c r="A120" s="15" t="s">
        <v>138</v>
      </c>
      <c r="B120" s="10">
        <v>1833</v>
      </c>
      <c r="C120" s="2">
        <v>1239</v>
      </c>
      <c r="D120" s="8"/>
      <c r="E120" s="13">
        <f t="shared" si="8"/>
        <v>594</v>
      </c>
      <c r="F120" s="27">
        <f t="shared" si="5"/>
        <v>0.394666299201409</v>
      </c>
      <c r="G120" s="28">
        <f t="shared" si="6"/>
        <v>0.3313241735614541</v>
      </c>
      <c r="H120" s="29">
        <f t="shared" si="7"/>
        <v>0</v>
      </c>
    </row>
    <row r="121" spans="1:8" s="1" customFormat="1" ht="13.5" customHeight="1">
      <c r="A121" s="15" t="s">
        <v>143</v>
      </c>
      <c r="B121" s="10">
        <v>956</v>
      </c>
      <c r="C121" s="2">
        <v>691</v>
      </c>
      <c r="D121" s="8"/>
      <c r="E121" s="13">
        <f t="shared" si="8"/>
        <v>265</v>
      </c>
      <c r="F121" s="27">
        <f t="shared" si="5"/>
        <v>0.2058379607400693</v>
      </c>
      <c r="G121" s="28">
        <f t="shared" si="6"/>
        <v>0.1847820854971467</v>
      </c>
      <c r="H121" s="29">
        <f t="shared" si="7"/>
        <v>0</v>
      </c>
    </row>
    <row r="122" spans="1:8" s="1" customFormat="1" ht="13.5" customHeight="1">
      <c r="A122" s="15" t="s">
        <v>103</v>
      </c>
      <c r="B122" s="10">
        <v>169</v>
      </c>
      <c r="C122" s="2">
        <v>68</v>
      </c>
      <c r="D122" s="8">
        <v>60</v>
      </c>
      <c r="E122" s="13">
        <f t="shared" si="8"/>
        <v>41</v>
      </c>
      <c r="F122" s="27">
        <f t="shared" si="5"/>
        <v>0.03638767297601643</v>
      </c>
      <c r="G122" s="28">
        <f t="shared" si="6"/>
        <v>0.018184054723308214</v>
      </c>
      <c r="H122" s="29">
        <f t="shared" si="7"/>
        <v>0.03669388129529401</v>
      </c>
    </row>
    <row r="123" spans="1:8" s="1" customFormat="1" ht="13.5" customHeight="1">
      <c r="A123" s="15" t="s">
        <v>58</v>
      </c>
      <c r="B123" s="10">
        <v>49</v>
      </c>
      <c r="C123" s="2">
        <v>36</v>
      </c>
      <c r="D123" s="8">
        <v>22</v>
      </c>
      <c r="E123" s="13">
        <f t="shared" si="8"/>
        <v>-9</v>
      </c>
      <c r="F123" s="27">
        <f t="shared" si="5"/>
        <v>0.010550272046300622</v>
      </c>
      <c r="G123" s="28">
        <f t="shared" si="6"/>
        <v>0.009626852500574937</v>
      </c>
      <c r="H123" s="29">
        <f t="shared" si="7"/>
        <v>0.013454423141607804</v>
      </c>
    </row>
    <row r="124" spans="1:8" s="1" customFormat="1" ht="13.5" customHeight="1">
      <c r="A124" s="15" t="s">
        <v>59</v>
      </c>
      <c r="B124" s="10">
        <v>205</v>
      </c>
      <c r="C124" s="2">
        <v>140</v>
      </c>
      <c r="D124" s="8">
        <v>96</v>
      </c>
      <c r="E124" s="13">
        <f t="shared" si="8"/>
        <v>-31</v>
      </c>
      <c r="F124" s="27">
        <f t="shared" si="5"/>
        <v>0.04413889325493118</v>
      </c>
      <c r="G124" s="28">
        <f t="shared" si="6"/>
        <v>0.03743775972445809</v>
      </c>
      <c r="H124" s="29">
        <f t="shared" si="7"/>
        <v>0.05871021007247042</v>
      </c>
    </row>
    <row r="125" spans="1:8" s="1" customFormat="1" ht="13.5" customHeight="1">
      <c r="A125" s="15" t="s">
        <v>29</v>
      </c>
      <c r="B125" s="10">
        <v>545</v>
      </c>
      <c r="C125" s="2">
        <v>363</v>
      </c>
      <c r="D125" s="8">
        <v>292</v>
      </c>
      <c r="E125" s="13">
        <f t="shared" si="8"/>
        <v>-110</v>
      </c>
      <c r="F125" s="27">
        <f t="shared" si="5"/>
        <v>0.11734486255579264</v>
      </c>
      <c r="G125" s="28">
        <f t="shared" si="6"/>
        <v>0.09707076271413062</v>
      </c>
      <c r="H125" s="29">
        <f t="shared" si="7"/>
        <v>0.17857688897043084</v>
      </c>
    </row>
    <row r="126" spans="1:8" s="1" customFormat="1" ht="13.5" customHeight="1">
      <c r="A126" s="15" t="s">
        <v>30</v>
      </c>
      <c r="B126" s="10">
        <v>6415</v>
      </c>
      <c r="C126" s="2">
        <v>4576</v>
      </c>
      <c r="D126" s="8">
        <v>3470</v>
      </c>
      <c r="E126" s="13">
        <f t="shared" si="8"/>
        <v>-1631</v>
      </c>
      <c r="F126" s="27">
        <f t="shared" si="5"/>
        <v>1.3812243913677245</v>
      </c>
      <c r="G126" s="28">
        <f t="shared" si="6"/>
        <v>1.2236799178508586</v>
      </c>
      <c r="H126" s="29">
        <f t="shared" si="7"/>
        <v>2.1221294682445038</v>
      </c>
    </row>
    <row r="127" spans="1:8" s="1" customFormat="1" ht="13.5" customHeight="1">
      <c r="A127" s="15" t="s">
        <v>82</v>
      </c>
      <c r="B127" s="10">
        <v>2227</v>
      </c>
      <c r="C127" s="2">
        <v>3616</v>
      </c>
      <c r="D127" s="8">
        <v>2726</v>
      </c>
      <c r="E127" s="13">
        <f t="shared" si="8"/>
        <v>-4115</v>
      </c>
      <c r="F127" s="27">
        <f t="shared" si="5"/>
        <v>0.4794990989206426</v>
      </c>
      <c r="G127" s="28">
        <f t="shared" si="6"/>
        <v>0.9669638511688603</v>
      </c>
      <c r="H127" s="29">
        <f t="shared" si="7"/>
        <v>1.6671253401828579</v>
      </c>
    </row>
    <row r="128" spans="1:8" s="1" customFormat="1" ht="13.5" customHeight="1">
      <c r="A128" s="15" t="s">
        <v>83</v>
      </c>
      <c r="B128" s="10">
        <v>7791</v>
      </c>
      <c r="C128" s="2">
        <v>4958</v>
      </c>
      <c r="D128" s="8">
        <v>3787</v>
      </c>
      <c r="E128" s="13">
        <f t="shared" si="8"/>
        <v>-954</v>
      </c>
      <c r="F128" s="27">
        <f t="shared" si="5"/>
        <v>1.677493255361799</v>
      </c>
      <c r="G128" s="28">
        <f t="shared" si="6"/>
        <v>1.3258315193847372</v>
      </c>
      <c r="H128" s="29">
        <f t="shared" si="7"/>
        <v>2.3159954744213067</v>
      </c>
    </row>
    <row r="129" spans="1:8" s="1" customFormat="1" ht="13.5" customHeight="1">
      <c r="A129" s="16" t="s">
        <v>104</v>
      </c>
      <c r="B129" s="17">
        <v>189</v>
      </c>
      <c r="C129" s="18">
        <v>42</v>
      </c>
      <c r="D129" s="19">
        <v>30</v>
      </c>
      <c r="E129" s="20">
        <f t="shared" si="8"/>
        <v>117</v>
      </c>
      <c r="F129" s="30">
        <f t="shared" si="5"/>
        <v>0.040693906464302404</v>
      </c>
      <c r="G129" s="31">
        <f t="shared" si="6"/>
        <v>0.011231327917337426</v>
      </c>
      <c r="H129" s="32">
        <f t="shared" si="7"/>
        <v>0.018346940647647005</v>
      </c>
    </row>
  </sheetData>
  <conditionalFormatting sqref="E2:E129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4" customWidth="1"/>
    <col min="2" max="16384" width="11.421875" style="4" customWidth="1"/>
  </cols>
  <sheetData>
    <row r="1" ht="12.75">
      <c r="A1" s="3" t="s">
        <v>7</v>
      </c>
    </row>
    <row r="2" ht="12.75">
      <c r="A2" s="5" t="s">
        <v>1</v>
      </c>
    </row>
    <row r="4" spans="1:2" ht="12.75">
      <c r="A4" s="3" t="s">
        <v>2</v>
      </c>
      <c r="B4" s="3" t="s">
        <v>8</v>
      </c>
    </row>
    <row r="5" spans="1:2" ht="12.75">
      <c r="A5" s="3" t="s">
        <v>3</v>
      </c>
      <c r="B5" s="3" t="s">
        <v>0</v>
      </c>
    </row>
    <row r="6" spans="1:2" ht="12.75">
      <c r="A6" s="3" t="s">
        <v>4</v>
      </c>
      <c r="B6" s="3" t="s">
        <v>156</v>
      </c>
    </row>
    <row r="8" ht="12.75">
      <c r="A8" s="3" t="s">
        <v>5</v>
      </c>
    </row>
    <row r="9" spans="1:2" ht="12.75">
      <c r="A9" s="4" t="s">
        <v>145</v>
      </c>
      <c r="B9" s="3" t="s">
        <v>151</v>
      </c>
    </row>
    <row r="10" spans="1:2" ht="12.75">
      <c r="A10" s="4" t="s">
        <v>111</v>
      </c>
      <c r="B10" s="3" t="s">
        <v>10</v>
      </c>
    </row>
    <row r="11" spans="1:2" ht="12.75">
      <c r="A11" s="4" t="s">
        <v>144</v>
      </c>
      <c r="B11" s="3" t="s">
        <v>9</v>
      </c>
    </row>
    <row r="12" spans="1:2" ht="12.75">
      <c r="A12" s="4" t="s">
        <v>15</v>
      </c>
      <c r="B12" s="3" t="s">
        <v>11</v>
      </c>
    </row>
    <row r="13" spans="1:2" ht="12.75">
      <c r="A13" s="4" t="s">
        <v>146</v>
      </c>
      <c r="B13" s="3" t="s">
        <v>155</v>
      </c>
    </row>
    <row r="14" spans="1:2" ht="12.75">
      <c r="A14" s="4" t="s">
        <v>147</v>
      </c>
      <c r="B14" s="3" t="s">
        <v>152</v>
      </c>
    </row>
    <row r="15" spans="1:2" ht="12.75">
      <c r="A15" s="4" t="s">
        <v>148</v>
      </c>
      <c r="B15" s="3" t="s">
        <v>153</v>
      </c>
    </row>
    <row r="16" spans="1:2" ht="12.75">
      <c r="A16" s="4" t="s">
        <v>149</v>
      </c>
      <c r="B16" s="3" t="s">
        <v>154</v>
      </c>
    </row>
    <row r="17" ht="12.75">
      <c r="B17" s="3"/>
    </row>
    <row r="19" ht="12.75">
      <c r="A19" s="3" t="s">
        <v>6</v>
      </c>
    </row>
    <row r="20" ht="12.75">
      <c r="A20" s="3" t="s">
        <v>12</v>
      </c>
    </row>
    <row r="21" spans="1:2" ht="12.75">
      <c r="A21" s="3"/>
      <c r="B21" s="5" t="s">
        <v>13</v>
      </c>
    </row>
    <row r="23" ht="12.75">
      <c r="A23" s="3" t="s">
        <v>14</v>
      </c>
    </row>
    <row r="24" spans="1:7" ht="28.5" customHeight="1">
      <c r="A24" s="44" t="s">
        <v>150</v>
      </c>
      <c r="B24" s="45"/>
      <c r="C24" s="45"/>
      <c r="D24" s="45"/>
      <c r="E24" s="45"/>
      <c r="F24" s="45"/>
      <c r="G24" s="45"/>
    </row>
  </sheetData>
  <mergeCells count="1">
    <mergeCell ref="A24:G24"/>
  </mergeCells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mig_pnac-esp-2010.xls</dc:title>
  <dc:subject/>
  <dc:creator>Microsoft Corporation</dc:creator>
  <cp:keywords/>
  <dc:description/>
  <cp:lastModifiedBy>Paco</cp:lastModifiedBy>
  <cp:lastPrinted>2011-08-24T10:13:04Z</cp:lastPrinted>
  <dcterms:created xsi:type="dcterms:W3CDTF">1996-11-27T10:00:04Z</dcterms:created>
  <dcterms:modified xsi:type="dcterms:W3CDTF">2011-08-25T16:50:38Z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