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00" windowWidth="19170" windowHeight="6645" activeTab="0"/>
  </bookViews>
  <sheets>
    <sheet name="2008p" sheetId="1" r:id="rId1"/>
  </sheets>
  <definedNames>
    <definedName name="_xlnm.Print_Area" localSheetId="0">'2008p'!$A$1:$J$437</definedName>
    <definedName name="TablaProvincias" localSheetId="0">'2008p'!$A$3:$F$436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<sst xmlns="http://schemas.openxmlformats.org/spreadsheetml/2006/main" count="886" uniqueCount="886">
  <si>
    <t>TOTAL:</t>
  </si>
  <si>
    <t>Albacete</t>
  </si>
  <si>
    <t>Badajoz</t>
  </si>
  <si>
    <t>Barcelona</t>
  </si>
  <si>
    <t>Burgos</t>
  </si>
  <si>
    <t>Ciudad Real</t>
  </si>
  <si>
    <t>Cuenca</t>
  </si>
  <si>
    <t>Girona</t>
  </si>
  <si>
    <t>Granada</t>
  </si>
  <si>
    <t>Guadalajara</t>
  </si>
  <si>
    <t>Huelva</t>
  </si>
  <si>
    <t>Huesca</t>
  </si>
  <si>
    <t>Lleida</t>
  </si>
  <si>
    <t>Lugo</t>
  </si>
  <si>
    <t>Madrid</t>
  </si>
  <si>
    <t>Murcia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</si>
  <si>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</si>
  <si>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</si>
  <si>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</si>
  <si>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</si>
  <si>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</si>
  <si>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</si>
  <si>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</si>
  <si>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</si>
  <si>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</si>
  <si>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</si>
  <si>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</si>
  <si>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</si>
  <si>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Ceuta</t>
  </si>
  <si>
    <t>Melilla</t>
  </si>
  <si>
    <t>Ourense</t>
  </si>
  <si>
    <t>Almería</t>
  </si>
  <si>
    <t>Cádiz</t>
  </si>
  <si>
    <t>Córdoba</t>
  </si>
  <si>
    <t>Jaén</t>
  </si>
  <si>
    <t>Málaga</t>
  </si>
  <si>
    <t>Santa Cruz de Tenerife</t>
  </si>
  <si>
    <t>Ávila</t>
  </si>
  <si>
    <t>León</t>
  </si>
  <si>
    <t>Alicante/Alacant</t>
  </si>
  <si>
    <t>Cáceres</t>
  </si>
  <si>
    <t>Coruña (A)</t>
  </si>
  <si>
    <t>Índices y ratios de edad</t>
  </si>
  <si>
    <t>Población por años</t>
  </si>
  <si>
    <t>Total (1)</t>
  </si>
  <si>
    <t>65 y más (4)</t>
  </si>
  <si>
    <t>Índices y ratios</t>
  </si>
  <si>
    <t>dependencia ( (2+4)/3 )</t>
  </si>
  <si>
    <t>juventud % ( 2/1 )</t>
  </si>
  <si>
    <t>vejez %     ( 4/1 )</t>
  </si>
  <si>
    <t>reemplazo   ( 2/4 )</t>
  </si>
  <si>
    <t>fuente:</t>
  </si>
  <si>
    <t>www.ine.es</t>
  </si>
  <si>
    <t>autor:</t>
  </si>
  <si>
    <t>francisco.ruizg@uclm.es</t>
  </si>
  <si>
    <t>España - Padrón 2008</t>
  </si>
  <si>
    <t>0-15 (2)</t>
  </si>
  <si>
    <t>16-64 (3)</t>
  </si>
  <si>
    <t>CPJ</t>
  </si>
  <si>
    <t>PARTIDO JUDICIAL</t>
  </si>
  <si>
    <t>0101</t>
  </si>
  <si>
    <t>Amurrio</t>
  </si>
  <si>
    <t>0102</t>
  </si>
  <si>
    <t>Vitoria-Gasteiz</t>
  </si>
  <si>
    <t>0201</t>
  </si>
  <si>
    <t>0202</t>
  </si>
  <si>
    <t>Alcaraz</t>
  </si>
  <si>
    <t>0203</t>
  </si>
  <si>
    <t>Almansa</t>
  </si>
  <si>
    <t>0204</t>
  </si>
  <si>
    <t>Hellín</t>
  </si>
  <si>
    <t>0205</t>
  </si>
  <si>
    <t>Roda (La)</t>
  </si>
  <si>
    <t>0206</t>
  </si>
  <si>
    <t>Casas-Ibáñez</t>
  </si>
  <si>
    <t>0207</t>
  </si>
  <si>
    <t>Villarrobledo</t>
  </si>
  <si>
    <t>0301</t>
  </si>
  <si>
    <t>Alcoy/Alcoi</t>
  </si>
  <si>
    <t>0302</t>
  </si>
  <si>
    <t>0303</t>
  </si>
  <si>
    <t>Benidorm</t>
  </si>
  <si>
    <t>0304</t>
  </si>
  <si>
    <t>Dénia</t>
  </si>
  <si>
    <t>0305</t>
  </si>
  <si>
    <t>Elche/Elx</t>
  </si>
  <si>
    <t>0306</t>
  </si>
  <si>
    <t>Elda</t>
  </si>
  <si>
    <t>0307</t>
  </si>
  <si>
    <t>Orihuela</t>
  </si>
  <si>
    <t>0308</t>
  </si>
  <si>
    <t>Villajoyosa/Vila Joiosa (La)</t>
  </si>
  <si>
    <t>0309</t>
  </si>
  <si>
    <t>Villena</t>
  </si>
  <si>
    <t>0310</t>
  </si>
  <si>
    <t>Ibi</t>
  </si>
  <si>
    <t>0311</t>
  </si>
  <si>
    <t>Novelda</t>
  </si>
  <si>
    <t>0312</t>
  </si>
  <si>
    <t>San Vicente del Raspeig/Sant Vicent del Raspeig</t>
  </si>
  <si>
    <t>0313</t>
  </si>
  <si>
    <t>Torrevieja</t>
  </si>
  <si>
    <t>0401</t>
  </si>
  <si>
    <t>0402</t>
  </si>
  <si>
    <t>Berja</t>
  </si>
  <si>
    <t>0403</t>
  </si>
  <si>
    <t>Huércal-Overa</t>
  </si>
  <si>
    <t>0404</t>
  </si>
  <si>
    <t>Vera</t>
  </si>
  <si>
    <t>0405</t>
  </si>
  <si>
    <t>Ejido (El)</t>
  </si>
  <si>
    <t>0406</t>
  </si>
  <si>
    <t>Purchena</t>
  </si>
  <si>
    <t>0407</t>
  </si>
  <si>
    <t>Roquetas de Mar</t>
  </si>
  <si>
    <t>0408</t>
  </si>
  <si>
    <t>Vélez-Rubio</t>
  </si>
  <si>
    <t>0501</t>
  </si>
  <si>
    <t>Arenas de San Pedro</t>
  </si>
  <si>
    <t>0502</t>
  </si>
  <si>
    <t>Arévalo</t>
  </si>
  <si>
    <t>0503</t>
  </si>
  <si>
    <t>0504</t>
  </si>
  <si>
    <t>Piedrahíta</t>
  </si>
  <si>
    <t>0601</t>
  </si>
  <si>
    <t>Almendralejo</t>
  </si>
  <si>
    <t>0602</t>
  </si>
  <si>
    <t>0603</t>
  </si>
  <si>
    <t>Castuera</t>
  </si>
  <si>
    <t>0604</t>
  </si>
  <si>
    <t>Don Benito</t>
  </si>
  <si>
    <t>0605</t>
  </si>
  <si>
    <t>Fregenal de la Sierra</t>
  </si>
  <si>
    <t>0606</t>
  </si>
  <si>
    <t>Herrera del Duque</t>
  </si>
  <si>
    <t>0607</t>
  </si>
  <si>
    <t>Jerez de los Caballeros</t>
  </si>
  <si>
    <t>0608</t>
  </si>
  <si>
    <t>Llerena</t>
  </si>
  <si>
    <t>0609</t>
  </si>
  <si>
    <t>Mérida</t>
  </si>
  <si>
    <t>0610</t>
  </si>
  <si>
    <t>Olivenza</t>
  </si>
  <si>
    <t>0611</t>
  </si>
  <si>
    <t>Villanueva de la Serena</t>
  </si>
  <si>
    <t>0612</t>
  </si>
  <si>
    <t>Zafra</t>
  </si>
  <si>
    <t>0613</t>
  </si>
  <si>
    <t>Montijo</t>
  </si>
  <si>
    <t>0614</t>
  </si>
  <si>
    <t>Villafranca de los Barros</t>
  </si>
  <si>
    <t>0701</t>
  </si>
  <si>
    <t>Eivissa</t>
  </si>
  <si>
    <t>0702</t>
  </si>
  <si>
    <t>Inca</t>
  </si>
  <si>
    <t>0703</t>
  </si>
  <si>
    <t>Maó</t>
  </si>
  <si>
    <t>0704</t>
  </si>
  <si>
    <t>Manacor</t>
  </si>
  <si>
    <t>0705</t>
  </si>
  <si>
    <t>Palma de Mallorca</t>
  </si>
  <si>
    <t>0706</t>
  </si>
  <si>
    <t>Ciutadella de Menorca</t>
  </si>
  <si>
    <t>0707</t>
  </si>
  <si>
    <t>Calvià</t>
  </si>
  <si>
    <t>0801</t>
  </si>
  <si>
    <t>Arenys de Mar</t>
  </si>
  <si>
    <t>0802</t>
  </si>
  <si>
    <t>0803</t>
  </si>
  <si>
    <t>Berga</t>
  </si>
  <si>
    <t>0804</t>
  </si>
  <si>
    <t>Granollers</t>
  </si>
  <si>
    <t>0805</t>
  </si>
  <si>
    <t>Igualada</t>
  </si>
  <si>
    <t>0806</t>
  </si>
  <si>
    <t>Hospitalet de Llobregat (L')</t>
  </si>
  <si>
    <t>0807</t>
  </si>
  <si>
    <t>Manresa</t>
  </si>
  <si>
    <t>0808</t>
  </si>
  <si>
    <t>Mataró</t>
  </si>
  <si>
    <t>0809</t>
  </si>
  <si>
    <t>Sabadell</t>
  </si>
  <si>
    <t>0810</t>
  </si>
  <si>
    <t>Sant Feliu de Llobregat</t>
  </si>
  <si>
    <t>0811</t>
  </si>
  <si>
    <t>Terrassa</t>
  </si>
  <si>
    <t>0812</t>
  </si>
  <si>
    <t>Vic</t>
  </si>
  <si>
    <t>0813</t>
  </si>
  <si>
    <t>Vilafranca del Penedès</t>
  </si>
  <si>
    <t>0814</t>
  </si>
  <si>
    <t>Vilanova i la Geltrú</t>
  </si>
  <si>
    <t>0815</t>
  </si>
  <si>
    <t>Badalona</t>
  </si>
  <si>
    <t>0816</t>
  </si>
  <si>
    <t>Cerdanyola del Vallès</t>
  </si>
  <si>
    <t>0817</t>
  </si>
  <si>
    <t>Cornellà de Llobregat</t>
  </si>
  <si>
    <t>0818</t>
  </si>
  <si>
    <t>Esplugues de Llobregat</t>
  </si>
  <si>
    <t>0819</t>
  </si>
  <si>
    <t>Gavà</t>
  </si>
  <si>
    <t>0820</t>
  </si>
  <si>
    <t>Martorell</t>
  </si>
  <si>
    <t>0821</t>
  </si>
  <si>
    <t>Mollet del Vallès</t>
  </si>
  <si>
    <t>0822</t>
  </si>
  <si>
    <t>Prat de Llobregat (El)</t>
  </si>
  <si>
    <t>0823</t>
  </si>
  <si>
    <t>Rubí</t>
  </si>
  <si>
    <t>0824</t>
  </si>
  <si>
    <t>Sant Boi de Llobregat</t>
  </si>
  <si>
    <t>0825</t>
  </si>
  <si>
    <t>Santa Coloma de Gramenet</t>
  </si>
  <si>
    <t>0901</t>
  </si>
  <si>
    <t>Aranda de Duero</t>
  </si>
  <si>
    <t>0902</t>
  </si>
  <si>
    <t>Briviesca</t>
  </si>
  <si>
    <t>0903</t>
  </si>
  <si>
    <t>0904</t>
  </si>
  <si>
    <t>Lerma</t>
  </si>
  <si>
    <t>0905</t>
  </si>
  <si>
    <t>Miranda de Ebro</t>
  </si>
  <si>
    <t>0906</t>
  </si>
  <si>
    <t>Salas de los Infantes</t>
  </si>
  <si>
    <t>0907</t>
  </si>
  <si>
    <t>Villarcayo de Merindad de Castilla la Vieja</t>
  </si>
  <si>
    <t>1001</t>
  </si>
  <si>
    <t>1002</t>
  </si>
  <si>
    <t>Coria</t>
  </si>
  <si>
    <t>1003</t>
  </si>
  <si>
    <t>Navalmoral de la Mata</t>
  </si>
  <si>
    <t>1004</t>
  </si>
  <si>
    <t>Plasencia</t>
  </si>
  <si>
    <t>1005</t>
  </si>
  <si>
    <t>Trujillo</t>
  </si>
  <si>
    <t>1006</t>
  </si>
  <si>
    <t>Valencia de Alcántara</t>
  </si>
  <si>
    <t>1007</t>
  </si>
  <si>
    <t>Logrosán</t>
  </si>
  <si>
    <t>1101</t>
  </si>
  <si>
    <t>Algeciras</t>
  </si>
  <si>
    <t>1102</t>
  </si>
  <si>
    <t>Arcos de la Frontera</t>
  </si>
  <si>
    <t>1103</t>
  </si>
  <si>
    <t>1104</t>
  </si>
  <si>
    <t>Chiclana de la Frontera</t>
  </si>
  <si>
    <t>1105</t>
  </si>
  <si>
    <t>Jerez de la Frontera</t>
  </si>
  <si>
    <t>1106</t>
  </si>
  <si>
    <t>Puerto de Santa María (El)</t>
  </si>
  <si>
    <t>1107</t>
  </si>
  <si>
    <t>San Fernando</t>
  </si>
  <si>
    <t>1108</t>
  </si>
  <si>
    <t>San Roque</t>
  </si>
  <si>
    <t>1109</t>
  </si>
  <si>
    <t>Sanlúcar de Barrameda</t>
  </si>
  <si>
    <t>1110</t>
  </si>
  <si>
    <t>Barbate</t>
  </si>
  <si>
    <t>1111</t>
  </si>
  <si>
    <t>Línea de la Concepción (La)</t>
  </si>
  <si>
    <t>1112</t>
  </si>
  <si>
    <t>Puerto Real</t>
  </si>
  <si>
    <t>1113</t>
  </si>
  <si>
    <t>Rota</t>
  </si>
  <si>
    <t>1114</t>
  </si>
  <si>
    <t>Ubrique</t>
  </si>
  <si>
    <t>1201</t>
  </si>
  <si>
    <t>Castellón de la Plana/Castelló de la Plana</t>
  </si>
  <si>
    <t>1202</t>
  </si>
  <si>
    <t>Segorbe</t>
  </si>
  <si>
    <t>1203</t>
  </si>
  <si>
    <t>Vinaròs</t>
  </si>
  <si>
    <t>1204</t>
  </si>
  <si>
    <t>Nules</t>
  </si>
  <si>
    <t>1205</t>
  </si>
  <si>
    <t>Vila-real</t>
  </si>
  <si>
    <t>1301</t>
  </si>
  <si>
    <t>Alcázar de San Juan</t>
  </si>
  <si>
    <t>1302</t>
  </si>
  <si>
    <t>Almadén</t>
  </si>
  <si>
    <t>1303</t>
  </si>
  <si>
    <t>Almagro</t>
  </si>
  <si>
    <t>1305</t>
  </si>
  <si>
    <t>1306</t>
  </si>
  <si>
    <t>Daimiel</t>
  </si>
  <si>
    <t>1307</t>
  </si>
  <si>
    <t>Manzanares</t>
  </si>
  <si>
    <t>1309</t>
  </si>
  <si>
    <t>Valdepeñas</t>
  </si>
  <si>
    <t>1310</t>
  </si>
  <si>
    <t>Villanueva de los Infantes</t>
  </si>
  <si>
    <t>1311</t>
  </si>
  <si>
    <t>Puertollano</t>
  </si>
  <si>
    <t>1312</t>
  </si>
  <si>
    <t>Tomelloso</t>
  </si>
  <si>
    <t>1401</t>
  </si>
  <si>
    <t>Aguilar de la Frontera</t>
  </si>
  <si>
    <t>1402</t>
  </si>
  <si>
    <t>Baena</t>
  </si>
  <si>
    <t>1403</t>
  </si>
  <si>
    <t>Cabra</t>
  </si>
  <si>
    <t>1404</t>
  </si>
  <si>
    <t>1405</t>
  </si>
  <si>
    <t>Lucena</t>
  </si>
  <si>
    <t>1406</t>
  </si>
  <si>
    <t>Montilla</t>
  </si>
  <si>
    <t>1407</t>
  </si>
  <si>
    <t>Peñarroya-Pueblonuevo</t>
  </si>
  <si>
    <t>1408</t>
  </si>
  <si>
    <t>Posadas</t>
  </si>
  <si>
    <t>1409</t>
  </si>
  <si>
    <t>Pozoblanco</t>
  </si>
  <si>
    <t>1410</t>
  </si>
  <si>
    <t>Priego de Córdoba</t>
  </si>
  <si>
    <t>1411</t>
  </si>
  <si>
    <t>Montoro</t>
  </si>
  <si>
    <t>1412</t>
  </si>
  <si>
    <t>Puente Genil</t>
  </si>
  <si>
    <t>1501</t>
  </si>
  <si>
    <t>Betanzos</t>
  </si>
  <si>
    <t>1502</t>
  </si>
  <si>
    <t>Carballo</t>
  </si>
  <si>
    <t>1503</t>
  </si>
  <si>
    <t>Corcubión</t>
  </si>
  <si>
    <t>1504</t>
  </si>
  <si>
    <t>1505</t>
  </si>
  <si>
    <t>Ferrol</t>
  </si>
  <si>
    <t>1506</t>
  </si>
  <si>
    <t>Noia</t>
  </si>
  <si>
    <t>1507</t>
  </si>
  <si>
    <t>Santiago de Compostela</t>
  </si>
  <si>
    <t>1508</t>
  </si>
  <si>
    <t>Arzúa</t>
  </si>
  <si>
    <t>1509</t>
  </si>
  <si>
    <t>Muros</t>
  </si>
  <si>
    <t>1510</t>
  </si>
  <si>
    <t>Negreira</t>
  </si>
  <si>
    <t>1511</t>
  </si>
  <si>
    <t>Ordes</t>
  </si>
  <si>
    <t>1512</t>
  </si>
  <si>
    <t>Ortigueira</t>
  </si>
  <si>
    <t>1513</t>
  </si>
  <si>
    <t>Padrón</t>
  </si>
  <si>
    <t>1514</t>
  </si>
  <si>
    <t>Ribeira</t>
  </si>
  <si>
    <t>1601</t>
  </si>
  <si>
    <t>1602</t>
  </si>
  <si>
    <t>Motilla del Palancar</t>
  </si>
  <si>
    <t>1603</t>
  </si>
  <si>
    <t>San Clemente</t>
  </si>
  <si>
    <t>1604</t>
  </si>
  <si>
    <t>Tarancón</t>
  </si>
  <si>
    <t>1701</t>
  </si>
  <si>
    <t>Bisbal d'Empordà (La)</t>
  </si>
  <si>
    <t>1702</t>
  </si>
  <si>
    <t>Figueres</t>
  </si>
  <si>
    <t>1703</t>
  </si>
  <si>
    <t>1704</t>
  </si>
  <si>
    <t>Olot</t>
  </si>
  <si>
    <t>1705</t>
  </si>
  <si>
    <t>Puigcerdà</t>
  </si>
  <si>
    <t>1706</t>
  </si>
  <si>
    <t>Santa Coloma de Farners</t>
  </si>
  <si>
    <t>1707</t>
  </si>
  <si>
    <t>Blanes</t>
  </si>
  <si>
    <t>1708</t>
  </si>
  <si>
    <t>Ripoll</t>
  </si>
  <si>
    <t>1709</t>
  </si>
  <si>
    <t>Sant Feliu de Guíxols</t>
  </si>
  <si>
    <t>1801</t>
  </si>
  <si>
    <t>Baza</t>
  </si>
  <si>
    <t>1802</t>
  </si>
  <si>
    <t>1803</t>
  </si>
  <si>
    <t>Guadix</t>
  </si>
  <si>
    <t>1804</t>
  </si>
  <si>
    <t>Loja</t>
  </si>
  <si>
    <t>1805</t>
  </si>
  <si>
    <t>Motril</t>
  </si>
  <si>
    <t>1806</t>
  </si>
  <si>
    <t>Órgiva</t>
  </si>
  <si>
    <t>1807</t>
  </si>
  <si>
    <t>Huéscar</t>
  </si>
  <si>
    <t>1808</t>
  </si>
  <si>
    <t>Santa Fe</t>
  </si>
  <si>
    <t>1809</t>
  </si>
  <si>
    <t>Almuñécar</t>
  </si>
  <si>
    <t>1901</t>
  </si>
  <si>
    <t>1902</t>
  </si>
  <si>
    <t>Molina de Aragón</t>
  </si>
  <si>
    <t>1903</t>
  </si>
  <si>
    <t>Sigüenza</t>
  </si>
  <si>
    <t>2001</t>
  </si>
  <si>
    <t>Azpeitia</t>
  </si>
  <si>
    <t>2002</t>
  </si>
  <si>
    <t>Donostia-San Sebastián</t>
  </si>
  <si>
    <t>2003</t>
  </si>
  <si>
    <t>Tolosa</t>
  </si>
  <si>
    <t>2004</t>
  </si>
  <si>
    <t>Bergara</t>
  </si>
  <si>
    <t>2005</t>
  </si>
  <si>
    <t>Eibar</t>
  </si>
  <si>
    <t>2006</t>
  </si>
  <si>
    <t>Irun</t>
  </si>
  <si>
    <t>2101</t>
  </si>
  <si>
    <t>Aracena</t>
  </si>
  <si>
    <t>2102</t>
  </si>
  <si>
    <t>Ayamonte</t>
  </si>
  <si>
    <t>2103</t>
  </si>
  <si>
    <t>2104</t>
  </si>
  <si>
    <t>Moguer</t>
  </si>
  <si>
    <t>2105</t>
  </si>
  <si>
    <t>Palma del Condado (La)</t>
  </si>
  <si>
    <t>2106</t>
  </si>
  <si>
    <t>Valverde del Camino</t>
  </si>
  <si>
    <t>2201</t>
  </si>
  <si>
    <t>Barbastro</t>
  </si>
  <si>
    <t>2202</t>
  </si>
  <si>
    <t>Boltaña</t>
  </si>
  <si>
    <t>2203</t>
  </si>
  <si>
    <t>Fraga</t>
  </si>
  <si>
    <t>2204</t>
  </si>
  <si>
    <t>2205</t>
  </si>
  <si>
    <t>Jaca</t>
  </si>
  <si>
    <t>2206</t>
  </si>
  <si>
    <t>Monzón</t>
  </si>
  <si>
    <t>2301</t>
  </si>
  <si>
    <t>Alcalá la Real</t>
  </si>
  <si>
    <t>2302</t>
  </si>
  <si>
    <t>Andújar</t>
  </si>
  <si>
    <t>2303</t>
  </si>
  <si>
    <t>Baeza</t>
  </si>
  <si>
    <t>2304</t>
  </si>
  <si>
    <t>Carolina (La)</t>
  </si>
  <si>
    <t>2305</t>
  </si>
  <si>
    <t>Cazorla</t>
  </si>
  <si>
    <t>2306</t>
  </si>
  <si>
    <t>2307</t>
  </si>
  <si>
    <t>Linares</t>
  </si>
  <si>
    <t>2308</t>
  </si>
  <si>
    <t>Martos</t>
  </si>
  <si>
    <t>2309</t>
  </si>
  <si>
    <t>Úbeda</t>
  </si>
  <si>
    <t>2310</t>
  </si>
  <si>
    <t>Villacarrillo</t>
  </si>
  <si>
    <t>2401</t>
  </si>
  <si>
    <t>Astorga</t>
  </si>
  <si>
    <t>2402</t>
  </si>
  <si>
    <t>Bañeza (La)</t>
  </si>
  <si>
    <t>2403</t>
  </si>
  <si>
    <t>Cistierna</t>
  </si>
  <si>
    <t>2404</t>
  </si>
  <si>
    <t>2405</t>
  </si>
  <si>
    <t>Ponferrada</t>
  </si>
  <si>
    <t>2406</t>
  </si>
  <si>
    <t>Sahagún</t>
  </si>
  <si>
    <t>2407</t>
  </si>
  <si>
    <t>Villablino</t>
  </si>
  <si>
    <t>2501</t>
  </si>
  <si>
    <t>Balaguer</t>
  </si>
  <si>
    <t>2502</t>
  </si>
  <si>
    <t>Cervera</t>
  </si>
  <si>
    <t>2503</t>
  </si>
  <si>
    <t>2504</t>
  </si>
  <si>
    <t>Seu d'Urgell (La)</t>
  </si>
  <si>
    <t>2505</t>
  </si>
  <si>
    <t>Tremp</t>
  </si>
  <si>
    <t>2506</t>
  </si>
  <si>
    <t>Vielha e Mijaran</t>
  </si>
  <si>
    <t>2507</t>
  </si>
  <si>
    <t>Solsona</t>
  </si>
  <si>
    <t>2601</t>
  </si>
  <si>
    <t>Calahorra</t>
  </si>
  <si>
    <t>2602</t>
  </si>
  <si>
    <t>Haro</t>
  </si>
  <si>
    <t>2603</t>
  </si>
  <si>
    <t>Logroño</t>
  </si>
  <si>
    <t>2701</t>
  </si>
  <si>
    <t>Chantada</t>
  </si>
  <si>
    <t>2702</t>
  </si>
  <si>
    <t>Fonsagrada (A)</t>
  </si>
  <si>
    <t>2703</t>
  </si>
  <si>
    <t>2704</t>
  </si>
  <si>
    <t>Mondoñedo</t>
  </si>
  <si>
    <t>2705</t>
  </si>
  <si>
    <t>Monforte de Lemos</t>
  </si>
  <si>
    <t>2706</t>
  </si>
  <si>
    <t>Vilalba</t>
  </si>
  <si>
    <t>2707</t>
  </si>
  <si>
    <t>Becerreá</t>
  </si>
  <si>
    <t>2708</t>
  </si>
  <si>
    <t>Sarria</t>
  </si>
  <si>
    <t>2709</t>
  </si>
  <si>
    <t>Viveiro</t>
  </si>
  <si>
    <t>2801</t>
  </si>
  <si>
    <t>Alcalá de Henares</t>
  </si>
  <si>
    <t>2802</t>
  </si>
  <si>
    <t>Alcobendas</t>
  </si>
  <si>
    <t>2803</t>
  </si>
  <si>
    <t>Aranjuez</t>
  </si>
  <si>
    <t>2804</t>
  </si>
  <si>
    <t>Colmenar Viejo</t>
  </si>
  <si>
    <t>2805</t>
  </si>
  <si>
    <t>Getafe</t>
  </si>
  <si>
    <t>2806</t>
  </si>
  <si>
    <t>Leganés</t>
  </si>
  <si>
    <t>2807</t>
  </si>
  <si>
    <t>2808</t>
  </si>
  <si>
    <t>Móstoles</t>
  </si>
  <si>
    <t>2809</t>
  </si>
  <si>
    <t>Navalcarnero</t>
  </si>
  <si>
    <t>2810</t>
  </si>
  <si>
    <t>San Lorenzo de El Escorial</t>
  </si>
  <si>
    <t>2811</t>
  </si>
  <si>
    <t>Alcorcón</t>
  </si>
  <si>
    <t>2812</t>
  </si>
  <si>
    <t>Arganda del Rey</t>
  </si>
  <si>
    <t>2813</t>
  </si>
  <si>
    <t>Collado Villalba</t>
  </si>
  <si>
    <t>2814</t>
  </si>
  <si>
    <t>Coslada</t>
  </si>
  <si>
    <t>2815</t>
  </si>
  <si>
    <t>Fuenlabrada</t>
  </si>
  <si>
    <t>2816</t>
  </si>
  <si>
    <t>Majadahonda</t>
  </si>
  <si>
    <t>2817</t>
  </si>
  <si>
    <t>Parla</t>
  </si>
  <si>
    <t>2818</t>
  </si>
  <si>
    <t>Torrejón de Ardoz</t>
  </si>
  <si>
    <t>2819</t>
  </si>
  <si>
    <t>Torrelaguna</t>
  </si>
  <si>
    <t>2820</t>
  </si>
  <si>
    <t>Valdemoro</t>
  </si>
  <si>
    <t>2821</t>
  </si>
  <si>
    <t>Pozuelo de Alarcón</t>
  </si>
  <si>
    <t>2901</t>
  </si>
  <si>
    <t>Antequera</t>
  </si>
  <si>
    <t>2902</t>
  </si>
  <si>
    <t>Estepona</t>
  </si>
  <si>
    <t>2903</t>
  </si>
  <si>
    <t>Fuengirola</t>
  </si>
  <si>
    <t>2904</t>
  </si>
  <si>
    <t>2905</t>
  </si>
  <si>
    <t>Marbella</t>
  </si>
  <si>
    <t>2906</t>
  </si>
  <si>
    <t>Ronda</t>
  </si>
  <si>
    <t>2907</t>
  </si>
  <si>
    <t>Vélez-Málaga</t>
  </si>
  <si>
    <t>2908</t>
  </si>
  <si>
    <t>Archidona</t>
  </si>
  <si>
    <t>2909</t>
  </si>
  <si>
    <t>Coín</t>
  </si>
  <si>
    <t>2910</t>
  </si>
  <si>
    <t>Torrox</t>
  </si>
  <si>
    <t>2911</t>
  </si>
  <si>
    <t>Torremolinos</t>
  </si>
  <si>
    <t>3001</t>
  </si>
  <si>
    <t>Caravaca de la Cruz</t>
  </si>
  <si>
    <t>3002</t>
  </si>
  <si>
    <t>Cartagena</t>
  </si>
  <si>
    <t>3003</t>
  </si>
  <si>
    <t>Cieza</t>
  </si>
  <si>
    <t>3004</t>
  </si>
  <si>
    <t>Lorca</t>
  </si>
  <si>
    <t>3005</t>
  </si>
  <si>
    <t>Mula</t>
  </si>
  <si>
    <t>3006</t>
  </si>
  <si>
    <t>3007</t>
  </si>
  <si>
    <t>Yecla</t>
  </si>
  <si>
    <t>3008</t>
  </si>
  <si>
    <t>Jumilla</t>
  </si>
  <si>
    <t>3009</t>
  </si>
  <si>
    <t>Molina de Segura</t>
  </si>
  <si>
    <t>3010</t>
  </si>
  <si>
    <t>San Javier</t>
  </si>
  <si>
    <t>3011</t>
  </si>
  <si>
    <t>Totana</t>
  </si>
  <si>
    <t>3101</t>
  </si>
  <si>
    <t>Aoiz/Agoitz</t>
  </si>
  <si>
    <t>3102</t>
  </si>
  <si>
    <t>Estella/Lizarra</t>
  </si>
  <si>
    <t>3103</t>
  </si>
  <si>
    <t>Pamplona/Iruña</t>
  </si>
  <si>
    <t>3104</t>
  </si>
  <si>
    <t>Tafalla</t>
  </si>
  <si>
    <t>3105</t>
  </si>
  <si>
    <t>Tudela</t>
  </si>
  <si>
    <t>3201</t>
  </si>
  <si>
    <t>Bande</t>
  </si>
  <si>
    <t>3202</t>
  </si>
  <si>
    <t>Carballiño (O)</t>
  </si>
  <si>
    <t>3203</t>
  </si>
  <si>
    <t>3204</t>
  </si>
  <si>
    <t>Pobra de Trives (A)</t>
  </si>
  <si>
    <t>3205</t>
  </si>
  <si>
    <t>Ribadavia</t>
  </si>
  <si>
    <t>3206</t>
  </si>
  <si>
    <t>Barco de Valdeorras (O)</t>
  </si>
  <si>
    <t>3207</t>
  </si>
  <si>
    <t>Verín</t>
  </si>
  <si>
    <t>3208</t>
  </si>
  <si>
    <t>Celanova</t>
  </si>
  <si>
    <t>3209</t>
  </si>
  <si>
    <t>Xinzo de Limia</t>
  </si>
  <si>
    <t>3301</t>
  </si>
  <si>
    <t>Avilés</t>
  </si>
  <si>
    <t>3302</t>
  </si>
  <si>
    <t>Cangas del Narcea</t>
  </si>
  <si>
    <t>3303</t>
  </si>
  <si>
    <t>Cangas de Onís</t>
  </si>
  <si>
    <t>3304</t>
  </si>
  <si>
    <t>Gijón</t>
  </si>
  <si>
    <t>3305</t>
  </si>
  <si>
    <t>Grado</t>
  </si>
  <si>
    <t>3306</t>
  </si>
  <si>
    <t>Laviana</t>
  </si>
  <si>
    <t>3307</t>
  </si>
  <si>
    <t>Lena</t>
  </si>
  <si>
    <t>3308</t>
  </si>
  <si>
    <t>Valdés</t>
  </si>
  <si>
    <t>3309</t>
  </si>
  <si>
    <t>Llanes</t>
  </si>
  <si>
    <t>3310</t>
  </si>
  <si>
    <t>Mieres</t>
  </si>
  <si>
    <t>3311</t>
  </si>
  <si>
    <t>Oviedo</t>
  </si>
  <si>
    <t>3312</t>
  </si>
  <si>
    <t>Siero</t>
  </si>
  <si>
    <t>3313</t>
  </si>
  <si>
    <t>Castropol</t>
  </si>
  <si>
    <t>3314</t>
  </si>
  <si>
    <t>Langreo</t>
  </si>
  <si>
    <t>3315</t>
  </si>
  <si>
    <t>Piloña</t>
  </si>
  <si>
    <t>3316</t>
  </si>
  <si>
    <t>Pravia</t>
  </si>
  <si>
    <t>3317</t>
  </si>
  <si>
    <t>Tineo</t>
  </si>
  <si>
    <t>3318</t>
  </si>
  <si>
    <t>Villaviciosa</t>
  </si>
  <si>
    <t>3401</t>
  </si>
  <si>
    <t>Carrión de los Condes</t>
  </si>
  <si>
    <t>3402</t>
  </si>
  <si>
    <t>Cervera de Pisuerga</t>
  </si>
  <si>
    <t>3403</t>
  </si>
  <si>
    <t>3501</t>
  </si>
  <si>
    <t>Arrecife</t>
  </si>
  <si>
    <t>3502</t>
  </si>
  <si>
    <t>Palmas de Gran Canaria (Las)</t>
  </si>
  <si>
    <t>3503</t>
  </si>
  <si>
    <t>Puerto del Rosario</t>
  </si>
  <si>
    <t>3504</t>
  </si>
  <si>
    <t>San Bartolomé de Tirajana</t>
  </si>
  <si>
    <t>3505</t>
  </si>
  <si>
    <t>Santa María de Guía de Gran Canaria</t>
  </si>
  <si>
    <t>3506</t>
  </si>
  <si>
    <t>Telde</t>
  </si>
  <si>
    <t>3507</t>
  </si>
  <si>
    <t>Arucas</t>
  </si>
  <si>
    <t>3508</t>
  </si>
  <si>
    <t>Santa Lucía de Tirajana</t>
  </si>
  <si>
    <t>3601</t>
  </si>
  <si>
    <t>Cambados</t>
  </si>
  <si>
    <t>3602</t>
  </si>
  <si>
    <t>Estrada (A)</t>
  </si>
  <si>
    <t>3603</t>
  </si>
  <si>
    <t>Lalín</t>
  </si>
  <si>
    <t>3604</t>
  </si>
  <si>
    <t>Ponteareas</t>
  </si>
  <si>
    <t>3605</t>
  </si>
  <si>
    <t>3606</t>
  </si>
  <si>
    <t>Tui</t>
  </si>
  <si>
    <t>3607</t>
  </si>
  <si>
    <t>Vigo</t>
  </si>
  <si>
    <t>3608</t>
  </si>
  <si>
    <t>Vilagarcía de Arousa</t>
  </si>
  <si>
    <t>3609</t>
  </si>
  <si>
    <t>Caldas de Reis</t>
  </si>
  <si>
    <t>3610</t>
  </si>
  <si>
    <t>Cangas</t>
  </si>
  <si>
    <t>3611</t>
  </si>
  <si>
    <t>Marín</t>
  </si>
  <si>
    <t>3612</t>
  </si>
  <si>
    <t>Porriño (O)</t>
  </si>
  <si>
    <t>3613</t>
  </si>
  <si>
    <t>Redondela</t>
  </si>
  <si>
    <t>3701</t>
  </si>
  <si>
    <t>Béjar</t>
  </si>
  <si>
    <t>3702</t>
  </si>
  <si>
    <t>Ciudad Rodrigo</t>
  </si>
  <si>
    <t>3703</t>
  </si>
  <si>
    <t>Peñaranda de Bracamonte</t>
  </si>
  <si>
    <t>3704</t>
  </si>
  <si>
    <t>3705</t>
  </si>
  <si>
    <t>Vitigudino</t>
  </si>
  <si>
    <t>3801</t>
  </si>
  <si>
    <t>Granadilla de Abona</t>
  </si>
  <si>
    <t>3802</t>
  </si>
  <si>
    <t>Icod de los Vinos</t>
  </si>
  <si>
    <t>3803</t>
  </si>
  <si>
    <t>San Cristóbal de La Laguna</t>
  </si>
  <si>
    <t>3804</t>
  </si>
  <si>
    <t>Llanos de Aridane (Los)</t>
  </si>
  <si>
    <t>3805</t>
  </si>
  <si>
    <t>Orotava (La)</t>
  </si>
  <si>
    <t>3806</t>
  </si>
  <si>
    <t>San Sebastián de la Gomera</t>
  </si>
  <si>
    <t>3807</t>
  </si>
  <si>
    <t>Santa Cruz de la Palma</t>
  </si>
  <si>
    <t>3808</t>
  </si>
  <si>
    <t>3809</t>
  </si>
  <si>
    <t>Valverde</t>
  </si>
  <si>
    <t>3810</t>
  </si>
  <si>
    <t>Güímar</t>
  </si>
  <si>
    <t>3811</t>
  </si>
  <si>
    <t>Puerto de la Cruz</t>
  </si>
  <si>
    <t>3812</t>
  </si>
  <si>
    <t>Arona</t>
  </si>
  <si>
    <t>3901</t>
  </si>
  <si>
    <t>Laredo</t>
  </si>
  <si>
    <t>3902</t>
  </si>
  <si>
    <t>Reinosa</t>
  </si>
  <si>
    <t>3903</t>
  </si>
  <si>
    <t>San Vicente de la Barquera</t>
  </si>
  <si>
    <t>3904</t>
  </si>
  <si>
    <t>Santander</t>
  </si>
  <si>
    <t>3905</t>
  </si>
  <si>
    <t>Santoña</t>
  </si>
  <si>
    <t>3906</t>
  </si>
  <si>
    <t>Torrelavega</t>
  </si>
  <si>
    <t>3907</t>
  </si>
  <si>
    <t>Medio Cudeyo</t>
  </si>
  <si>
    <t>3908</t>
  </si>
  <si>
    <t>Castro-Urdiales</t>
  </si>
  <si>
    <t>4001</t>
  </si>
  <si>
    <t>Cuéllar</t>
  </si>
  <si>
    <t>4002</t>
  </si>
  <si>
    <t>4003</t>
  </si>
  <si>
    <t>Sepúlveda</t>
  </si>
  <si>
    <t>4004</t>
  </si>
  <si>
    <t>Santa María la Real de Nieva</t>
  </si>
  <si>
    <t>4101</t>
  </si>
  <si>
    <t>Carmona</t>
  </si>
  <si>
    <t>4102</t>
  </si>
  <si>
    <t>Cazalla de la Sierra</t>
  </si>
  <si>
    <t>4103</t>
  </si>
  <si>
    <t>Dos Hermanas</t>
  </si>
  <si>
    <t>4104</t>
  </si>
  <si>
    <t>Écija</t>
  </si>
  <si>
    <t>4105</t>
  </si>
  <si>
    <t>Lora del Río</t>
  </si>
  <si>
    <t>4106</t>
  </si>
  <si>
    <t>Marchena</t>
  </si>
  <si>
    <t>4107</t>
  </si>
  <si>
    <t>Morón de la Frontera</t>
  </si>
  <si>
    <t>4108</t>
  </si>
  <si>
    <t>Osuna</t>
  </si>
  <si>
    <t>4109</t>
  </si>
  <si>
    <t>4110</t>
  </si>
  <si>
    <t>Utrera</t>
  </si>
  <si>
    <t>4111</t>
  </si>
  <si>
    <t>Alcalá de Guadaíra</t>
  </si>
  <si>
    <t>4112</t>
  </si>
  <si>
    <t>Coria del Río</t>
  </si>
  <si>
    <t>4113</t>
  </si>
  <si>
    <t>Estepa</t>
  </si>
  <si>
    <t>4114</t>
  </si>
  <si>
    <t>Lebrija</t>
  </si>
  <si>
    <t>4115</t>
  </si>
  <si>
    <t>Sanlúcar la Mayor</t>
  </si>
  <si>
    <t>4201</t>
  </si>
  <si>
    <t>Almazán</t>
  </si>
  <si>
    <t>4202</t>
  </si>
  <si>
    <t>Burgo de Osma-Ciudad de Osma</t>
  </si>
  <si>
    <t>4203</t>
  </si>
  <si>
    <t>4301</t>
  </si>
  <si>
    <t>Reus</t>
  </si>
  <si>
    <t>4302</t>
  </si>
  <si>
    <t>4303</t>
  </si>
  <si>
    <t>Tortosa</t>
  </si>
  <si>
    <t>4304</t>
  </si>
  <si>
    <t>Valls</t>
  </si>
  <si>
    <t>4305</t>
  </si>
  <si>
    <t>Vendrell (El)</t>
  </si>
  <si>
    <t>4306</t>
  </si>
  <si>
    <t>Amposta</t>
  </si>
  <si>
    <t>4307</t>
  </si>
  <si>
    <t>Falset</t>
  </si>
  <si>
    <t>4308</t>
  </si>
  <si>
    <t>Gandesa</t>
  </si>
  <si>
    <t>4401</t>
  </si>
  <si>
    <t>Alcañiz</t>
  </si>
  <si>
    <t>4402</t>
  </si>
  <si>
    <t>Calamocha</t>
  </si>
  <si>
    <t>4403</t>
  </si>
  <si>
    <t>4501</t>
  </si>
  <si>
    <t>Ocaña</t>
  </si>
  <si>
    <t>4502</t>
  </si>
  <si>
    <t>Orgaz</t>
  </si>
  <si>
    <t>4503</t>
  </si>
  <si>
    <t>Quintanar de la Orden</t>
  </si>
  <si>
    <t>4504</t>
  </si>
  <si>
    <t>Talavera de la Reina</t>
  </si>
  <si>
    <t>4505</t>
  </si>
  <si>
    <t>4506</t>
  </si>
  <si>
    <t>Torrijos</t>
  </si>
  <si>
    <t>4507</t>
  </si>
  <si>
    <t>Illescas</t>
  </si>
  <si>
    <t>4601</t>
  </si>
  <si>
    <t>Alzira</t>
  </si>
  <si>
    <t>4602</t>
  </si>
  <si>
    <t>Gandia</t>
  </si>
  <si>
    <t>4603</t>
  </si>
  <si>
    <t>Llíria</t>
  </si>
  <si>
    <t>4604</t>
  </si>
  <si>
    <t>Ontinyent</t>
  </si>
  <si>
    <t>4605</t>
  </si>
  <si>
    <t>Requena</t>
  </si>
  <si>
    <t>4606</t>
  </si>
  <si>
    <t>Sagunto/Sagunt</t>
  </si>
  <si>
    <t>4607</t>
  </si>
  <si>
    <t>Sueca</t>
  </si>
  <si>
    <t>4608</t>
  </si>
  <si>
    <t>Valencia</t>
  </si>
  <si>
    <t>4609</t>
  </si>
  <si>
    <t>Xàtiva</t>
  </si>
  <si>
    <t>4610</t>
  </si>
  <si>
    <t>Carlet</t>
  </si>
  <si>
    <t>4611</t>
  </si>
  <si>
    <t>Catarroja</t>
  </si>
  <si>
    <t>4612</t>
  </si>
  <si>
    <t>Massamagrell</t>
  </si>
  <si>
    <t>4613</t>
  </si>
  <si>
    <t>Mislata</t>
  </si>
  <si>
    <t>4614</t>
  </si>
  <si>
    <t>Moncada</t>
  </si>
  <si>
    <t>4615</t>
  </si>
  <si>
    <t>Paterna</t>
  </si>
  <si>
    <t>4616</t>
  </si>
  <si>
    <t>Quart de Poblet</t>
  </si>
  <si>
    <t>4617</t>
  </si>
  <si>
    <t>Torrent</t>
  </si>
  <si>
    <t>4618</t>
  </si>
  <si>
    <t>Picassent</t>
  </si>
  <si>
    <t>4701</t>
  </si>
  <si>
    <t>Medina de Rioseco</t>
  </si>
  <si>
    <t>4702</t>
  </si>
  <si>
    <t>Medina del Campo</t>
  </si>
  <si>
    <t>4703</t>
  </si>
  <si>
    <t>4801</t>
  </si>
  <si>
    <t>Balmaseda</t>
  </si>
  <si>
    <t>4802</t>
  </si>
  <si>
    <t>Barakaldo</t>
  </si>
  <si>
    <t>4803</t>
  </si>
  <si>
    <t>Bilbao</t>
  </si>
  <si>
    <t>4804</t>
  </si>
  <si>
    <t>Durango</t>
  </si>
  <si>
    <t>4805</t>
  </si>
  <si>
    <t>Gernika-Lumo</t>
  </si>
  <si>
    <t>4806</t>
  </si>
  <si>
    <t>Getxo</t>
  </si>
  <si>
    <t>4901</t>
  </si>
  <si>
    <t>Benavente</t>
  </si>
  <si>
    <t>4902</t>
  </si>
  <si>
    <t>Puebla de Sanabria</t>
  </si>
  <si>
    <t>4903</t>
  </si>
  <si>
    <t>Toro</t>
  </si>
  <si>
    <t>4904</t>
  </si>
  <si>
    <t>Villalpando</t>
  </si>
  <si>
    <t>4905</t>
  </si>
  <si>
    <t>5001</t>
  </si>
  <si>
    <t>Calatayud</t>
  </si>
  <si>
    <t>5002</t>
  </si>
  <si>
    <t>Caspe</t>
  </si>
  <si>
    <t>5003</t>
  </si>
  <si>
    <t>Daroca</t>
  </si>
  <si>
    <t>5004</t>
  </si>
  <si>
    <t>Ejea de los Caballeros</t>
  </si>
  <si>
    <t>5005</t>
  </si>
  <si>
    <t>Tarazona</t>
  </si>
  <si>
    <t>5006</t>
  </si>
  <si>
    <t>5007</t>
  </si>
  <si>
    <t>Almunia de Doña Godina (La)</t>
  </si>
  <si>
    <t>5101</t>
  </si>
  <si>
    <t>5201</t>
  </si>
  <si>
    <t>NOTA: A partir de 2007p se ha cambiado la definición de juventud de forma que ahora incluye los 15 años también.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</si>
</sst>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0"/>
    <numFmt numFmtId="188" formatCode="0.00000"/>
    <numFmt numFmtId="189" formatCode="0.0000"/>
    <numFmt numFmtId="190" formatCode="0.000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5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Fon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2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2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3" xfId="0" applyNumberFormat="1" applyBorder="1" applyAlignment="1">
      <alignment/>
    </xf>
    <xf numFmtId="181" fontId="0" fillId="0" borderId="14" xfId="0" applyNumberFormat="1" applyBorder="1" applyAlignment="1">
      <alignment/>
    </xf>
    <xf numFmtId="181" fontId="0" fillId="0" borderId="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Font="1" applyAlignment="1">
      <alignment horizontal="right"/>
    </xf>
    <xf numFmtId="1" fontId="4" fillId="0" borderId="0" xfId="15" applyNumberFormat="1" applyFont="1" applyAlignment="1">
      <alignment/>
    </xf>
    <xf numFmtId="0" fontId="6" fillId="0" borderId="0" xfId="0" applyFont="1" applyAlignment="1">
      <alignment/>
    </xf>
    <xf numFmtId="1" fontId="0" fillId="0" borderId="8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1" fontId="7" fillId="0" borderId="5" xfId="0" applyNumberFormat="1" applyFont="1" applyBorder="1" applyAlignment="1">
      <alignment horizontal="centerContinuous"/>
    </xf>
    <xf numFmtId="0" fontId="7" fillId="0" borderId="6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2"/>
  <sheetViews>
    <sheetView showGridLines="0"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5.140625" style="9" customWidth="1"/>
    <col min="2" max="2" width="42.8515625" style="0" customWidth="1"/>
    <col min="3" max="6" width="9.28125" style="6" customWidth="1"/>
    <col min="7" max="9" width="8.7109375" style="6" customWidth="1"/>
    <col min="10" max="10" width="9.7109375" style="6" customWidth="1"/>
  </cols>
  <sheetData>
    <row r="1" spans="2:10" ht="12.75">
      <c r="B1" t="s">
        <v>55</v>
      </c>
      <c r="G1" s="43" t="s">
        <v>46</v>
      </c>
      <c r="H1" s="44"/>
      <c r="I1" s="44"/>
      <c r="J1" s="45"/>
    </row>
    <row r="2" spans="1:10" ht="12.75" customHeight="1">
      <c r="A2" s="15" t="s">
        <v>42</v>
      </c>
      <c r="B2" s="1"/>
      <c r="C2" s="46" t="s">
        <v>43</v>
      </c>
      <c r="D2" s="47"/>
      <c r="E2" s="47"/>
      <c r="F2" s="48"/>
      <c r="G2" s="50" t="s">
        <v>48</v>
      </c>
      <c r="H2" s="50" t="s">
        <v>49</v>
      </c>
      <c r="I2" s="50" t="s">
        <v>50</v>
      </c>
      <c r="J2" s="50" t="s">
        <v>47</v>
      </c>
    </row>
    <row r="3" spans="1:10" ht="12.75">
      <c r="A3" s="10" t="s">
        <v>58</v>
      </c>
      <c r="B3" s="1" t="s">
        <v>59</v>
      </c>
      <c r="C3" s="49" t="s">
        <v>44</v>
      </c>
      <c r="D3" s="49" t="s">
        <v>56</v>
      </c>
      <c r="E3" s="49" t="s">
        <v>57</v>
      </c>
      <c r="F3" s="49" t="s">
        <v>45</v>
      </c>
      <c r="G3" s="51"/>
      <c r="H3" s="51"/>
      <c r="I3" s="51"/>
      <c r="J3" s="51"/>
    </row>
    <row r="4" spans="1:10" ht="12.75">
      <c r="A4" s="11" t="s">
        <v>60</v>
      </c>
      <c r="B4" s="2" t="s">
        <v>61</v>
      </c>
      <c r="C4" s="7">
        <f aca="true" t="shared" si="0" ref="C4:C35">+D4+E4+F4</f>
        <v>36160</v>
      </c>
      <c r="D4" s="18">
        <v>4636</v>
      </c>
      <c r="E4" s="19">
        <v>24828</v>
      </c>
      <c r="F4" s="20">
        <v>6696</v>
      </c>
      <c r="G4" s="29">
        <f aca="true" t="shared" si="1" ref="G4:G35">+D4*100/C4</f>
        <v>12.820796460176991</v>
      </c>
      <c r="H4" s="30">
        <f aca="true" t="shared" si="2" ref="H4:H35">+F4*100/C4</f>
        <v>18.51769911504425</v>
      </c>
      <c r="I4" s="31">
        <f aca="true" t="shared" si="3" ref="I4:I35">+D4/F4</f>
        <v>0.6923536439665472</v>
      </c>
      <c r="J4" s="32">
        <f aca="true" t="shared" si="4" ref="J4:J35">+(D4+F4)/E4</f>
        <v>0.4564201707749315</v>
      </c>
    </row>
    <row r="5" spans="1:10" ht="12.75">
      <c r="A5" s="12" t="s">
        <v>62</v>
      </c>
      <c r="B5" s="3" t="s">
        <v>63</v>
      </c>
      <c r="C5" s="8">
        <f t="shared" si="0"/>
        <v>273475</v>
      </c>
      <c r="D5" s="21">
        <v>37703</v>
      </c>
      <c r="E5" s="16">
        <v>190633</v>
      </c>
      <c r="F5" s="22">
        <v>45139</v>
      </c>
      <c r="G5" s="37">
        <f t="shared" si="1"/>
        <v>13.786634975774751</v>
      </c>
      <c r="H5" s="17">
        <f t="shared" si="2"/>
        <v>16.505713502148275</v>
      </c>
      <c r="I5" s="33">
        <f t="shared" si="3"/>
        <v>0.8352644055030018</v>
      </c>
      <c r="J5" s="34">
        <f t="shared" si="4"/>
        <v>0.43456274621917507</v>
      </c>
    </row>
    <row r="6" spans="1:10" ht="12.75">
      <c r="A6" s="12" t="s">
        <v>64</v>
      </c>
      <c r="B6" s="3" t="s">
        <v>1</v>
      </c>
      <c r="C6" s="8">
        <f t="shared" si="0"/>
        <v>190344</v>
      </c>
      <c r="D6" s="21">
        <v>32208</v>
      </c>
      <c r="E6" s="16">
        <v>130347</v>
      </c>
      <c r="F6" s="22">
        <v>27789</v>
      </c>
      <c r="G6" s="37">
        <f t="shared" si="1"/>
        <v>16.920943134535367</v>
      </c>
      <c r="H6" s="17">
        <f t="shared" si="2"/>
        <v>14.599356953725886</v>
      </c>
      <c r="I6" s="33">
        <f t="shared" si="3"/>
        <v>1.1590197560185684</v>
      </c>
      <c r="J6" s="34">
        <f t="shared" si="4"/>
        <v>0.4602867729982278</v>
      </c>
    </row>
    <row r="7" spans="1:10" ht="12.75">
      <c r="A7" s="12" t="s">
        <v>65</v>
      </c>
      <c r="B7" s="3" t="s">
        <v>66</v>
      </c>
      <c r="C7" s="8">
        <f t="shared" si="0"/>
        <v>10754</v>
      </c>
      <c r="D7" s="21">
        <v>1156</v>
      </c>
      <c r="E7" s="16">
        <v>6264</v>
      </c>
      <c r="F7" s="22">
        <v>3334</v>
      </c>
      <c r="G7" s="37">
        <f t="shared" si="1"/>
        <v>10.749488562395388</v>
      </c>
      <c r="H7" s="17">
        <f t="shared" si="2"/>
        <v>31.002417705039985</v>
      </c>
      <c r="I7" s="33">
        <f t="shared" si="3"/>
        <v>0.34673065386922614</v>
      </c>
      <c r="J7" s="34">
        <f t="shared" si="4"/>
        <v>0.716794380587484</v>
      </c>
    </row>
    <row r="8" spans="1:10" ht="12.75">
      <c r="A8" s="13" t="s">
        <v>67</v>
      </c>
      <c r="B8" s="3" t="s">
        <v>68</v>
      </c>
      <c r="C8" s="8">
        <f t="shared" si="0"/>
        <v>46945</v>
      </c>
      <c r="D8" s="21">
        <v>7648</v>
      </c>
      <c r="E8" s="16">
        <v>30879</v>
      </c>
      <c r="F8" s="22">
        <v>8418</v>
      </c>
      <c r="G8" s="37">
        <f t="shared" si="1"/>
        <v>16.291404835445736</v>
      </c>
      <c r="H8" s="17">
        <f t="shared" si="2"/>
        <v>17.931622110980936</v>
      </c>
      <c r="I8" s="33">
        <f t="shared" si="3"/>
        <v>0.9085293418864339</v>
      </c>
      <c r="J8" s="34">
        <f t="shared" si="4"/>
        <v>0.5202888694582078</v>
      </c>
    </row>
    <row r="9" spans="1:10" ht="12.75">
      <c r="A9" s="12" t="s">
        <v>69</v>
      </c>
      <c r="B9" s="3" t="s">
        <v>70</v>
      </c>
      <c r="C9" s="8">
        <f t="shared" si="0"/>
        <v>58536</v>
      </c>
      <c r="D9" s="21">
        <v>9504</v>
      </c>
      <c r="E9" s="16">
        <v>36739</v>
      </c>
      <c r="F9" s="22">
        <v>12293</v>
      </c>
      <c r="G9" s="37">
        <f t="shared" si="1"/>
        <v>16.236162361623617</v>
      </c>
      <c r="H9" s="17">
        <f t="shared" si="2"/>
        <v>21.00075167418341</v>
      </c>
      <c r="I9" s="33">
        <f t="shared" si="3"/>
        <v>0.7731229154803547</v>
      </c>
      <c r="J9" s="34">
        <f t="shared" si="4"/>
        <v>0.5932932306268544</v>
      </c>
    </row>
    <row r="10" spans="1:10" ht="12.75">
      <c r="A10" s="12" t="s">
        <v>71</v>
      </c>
      <c r="B10" s="3" t="s">
        <v>72</v>
      </c>
      <c r="C10" s="8">
        <f t="shared" si="0"/>
        <v>32835</v>
      </c>
      <c r="D10" s="21">
        <v>5233</v>
      </c>
      <c r="E10" s="16">
        <v>21256</v>
      </c>
      <c r="F10" s="22">
        <v>6346</v>
      </c>
      <c r="G10" s="37">
        <f t="shared" si="1"/>
        <v>15.937262067915334</v>
      </c>
      <c r="H10" s="17">
        <f t="shared" si="2"/>
        <v>19.32693771889752</v>
      </c>
      <c r="I10" s="33">
        <f t="shared" si="3"/>
        <v>0.8246139300346675</v>
      </c>
      <c r="J10" s="34">
        <f t="shared" si="4"/>
        <v>0.5447403086187429</v>
      </c>
    </row>
    <row r="11" spans="1:10" ht="12.75">
      <c r="A11" s="12" t="s">
        <v>73</v>
      </c>
      <c r="B11" s="3" t="s">
        <v>74</v>
      </c>
      <c r="C11" s="8">
        <f t="shared" si="0"/>
        <v>22071</v>
      </c>
      <c r="D11" s="21">
        <v>3041</v>
      </c>
      <c r="E11" s="16">
        <v>13711</v>
      </c>
      <c r="F11" s="22">
        <v>5319</v>
      </c>
      <c r="G11" s="37">
        <f t="shared" si="1"/>
        <v>13.778261066557926</v>
      </c>
      <c r="H11" s="17">
        <f t="shared" si="2"/>
        <v>24.099497077613158</v>
      </c>
      <c r="I11" s="33">
        <f t="shared" si="3"/>
        <v>0.5717240082722316</v>
      </c>
      <c r="J11" s="34">
        <f t="shared" si="4"/>
        <v>0.609729414338852</v>
      </c>
    </row>
    <row r="12" spans="1:10" ht="12.75">
      <c r="A12" s="12" t="s">
        <v>75</v>
      </c>
      <c r="B12" s="3" t="s">
        <v>76</v>
      </c>
      <c r="C12" s="8">
        <f t="shared" si="0"/>
        <v>36008</v>
      </c>
      <c r="D12" s="21">
        <v>6217</v>
      </c>
      <c r="E12" s="16">
        <v>23436</v>
      </c>
      <c r="F12" s="22">
        <v>6355</v>
      </c>
      <c r="G12" s="37">
        <f t="shared" si="1"/>
        <v>17.265607642746055</v>
      </c>
      <c r="H12" s="17">
        <f t="shared" si="2"/>
        <v>17.64885580982004</v>
      </c>
      <c r="I12" s="33">
        <f t="shared" si="3"/>
        <v>0.9782848151062156</v>
      </c>
      <c r="J12" s="34">
        <f t="shared" si="4"/>
        <v>0.5364396654719236</v>
      </c>
    </row>
    <row r="13" spans="1:10" ht="12.75">
      <c r="A13" s="12" t="s">
        <v>77</v>
      </c>
      <c r="B13" s="3" t="s">
        <v>78</v>
      </c>
      <c r="C13" s="8">
        <f t="shared" si="0"/>
        <v>97468</v>
      </c>
      <c r="D13" s="21">
        <v>14885</v>
      </c>
      <c r="E13" s="16">
        <v>64209</v>
      </c>
      <c r="F13" s="22">
        <v>18374</v>
      </c>
      <c r="G13" s="37">
        <f t="shared" si="1"/>
        <v>15.271678910001231</v>
      </c>
      <c r="H13" s="17">
        <f t="shared" si="2"/>
        <v>18.85131530348422</v>
      </c>
      <c r="I13" s="33">
        <f t="shared" si="3"/>
        <v>0.810112114945031</v>
      </c>
      <c r="J13" s="34">
        <f t="shared" si="4"/>
        <v>0.5179803454344406</v>
      </c>
    </row>
    <row r="14" spans="1:10" ht="12.75">
      <c r="A14" s="13" t="s">
        <v>79</v>
      </c>
      <c r="B14" s="3" t="s">
        <v>39</v>
      </c>
      <c r="C14" s="8">
        <f t="shared" si="0"/>
        <v>331750</v>
      </c>
      <c r="D14" s="21">
        <v>52333</v>
      </c>
      <c r="E14" s="16">
        <v>227119</v>
      </c>
      <c r="F14" s="22">
        <v>52298</v>
      </c>
      <c r="G14" s="37">
        <f t="shared" si="1"/>
        <v>15.774830444611906</v>
      </c>
      <c r="H14" s="17">
        <f t="shared" si="2"/>
        <v>15.764280331574982</v>
      </c>
      <c r="I14" s="33">
        <f t="shared" si="3"/>
        <v>1.0006692416536005</v>
      </c>
      <c r="J14" s="34">
        <f t="shared" si="4"/>
        <v>0.4606880093695376</v>
      </c>
    </row>
    <row r="15" spans="1:10" ht="12.75">
      <c r="A15" s="13" t="s">
        <v>80</v>
      </c>
      <c r="B15" s="3" t="s">
        <v>81</v>
      </c>
      <c r="C15" s="8">
        <f t="shared" si="0"/>
        <v>120595</v>
      </c>
      <c r="D15" s="21">
        <v>17357</v>
      </c>
      <c r="E15" s="16">
        <v>83027</v>
      </c>
      <c r="F15" s="22">
        <v>20211</v>
      </c>
      <c r="G15" s="37">
        <f t="shared" si="1"/>
        <v>14.392802354989842</v>
      </c>
      <c r="H15" s="17">
        <f t="shared" si="2"/>
        <v>16.75940130187819</v>
      </c>
      <c r="I15" s="33">
        <f t="shared" si="3"/>
        <v>0.8587897679481471</v>
      </c>
      <c r="J15" s="34">
        <f t="shared" si="4"/>
        <v>0.45247931395811003</v>
      </c>
    </row>
    <row r="16" spans="1:10" ht="12.75">
      <c r="A16" s="13" t="s">
        <v>82</v>
      </c>
      <c r="B16" s="3" t="s">
        <v>83</v>
      </c>
      <c r="C16" s="8">
        <f t="shared" si="0"/>
        <v>196606</v>
      </c>
      <c r="D16" s="21">
        <v>27020</v>
      </c>
      <c r="E16" s="16">
        <v>125497</v>
      </c>
      <c r="F16" s="22">
        <v>44089</v>
      </c>
      <c r="G16" s="37">
        <f t="shared" si="1"/>
        <v>13.743222485580297</v>
      </c>
      <c r="H16" s="17">
        <f t="shared" si="2"/>
        <v>22.425053151989257</v>
      </c>
      <c r="I16" s="33">
        <f t="shared" si="3"/>
        <v>0.6128512780965774</v>
      </c>
      <c r="J16" s="34">
        <f t="shared" si="4"/>
        <v>0.566619122369459</v>
      </c>
    </row>
    <row r="17" spans="1:10" ht="12.75">
      <c r="A17" s="13" t="s">
        <v>84</v>
      </c>
      <c r="B17" s="3" t="s">
        <v>85</v>
      </c>
      <c r="C17" s="8">
        <f t="shared" si="0"/>
        <v>287767</v>
      </c>
      <c r="D17" s="21">
        <v>48089</v>
      </c>
      <c r="E17" s="16">
        <v>201440</v>
      </c>
      <c r="F17" s="22">
        <v>38238</v>
      </c>
      <c r="G17" s="37">
        <f t="shared" si="1"/>
        <v>16.711089179787816</v>
      </c>
      <c r="H17" s="17">
        <f t="shared" si="2"/>
        <v>13.287833559789691</v>
      </c>
      <c r="I17" s="33">
        <f t="shared" si="3"/>
        <v>1.257623306658298</v>
      </c>
      <c r="J17" s="34">
        <f t="shared" si="4"/>
        <v>0.4285494440031771</v>
      </c>
    </row>
    <row r="18" spans="1:10" ht="12.75">
      <c r="A18" s="13" t="s">
        <v>86</v>
      </c>
      <c r="B18" s="3" t="s">
        <v>87</v>
      </c>
      <c r="C18" s="8">
        <f t="shared" si="0"/>
        <v>89283</v>
      </c>
      <c r="D18" s="21">
        <v>14705</v>
      </c>
      <c r="E18" s="16">
        <v>61367</v>
      </c>
      <c r="F18" s="22">
        <v>13211</v>
      </c>
      <c r="G18" s="37">
        <f t="shared" si="1"/>
        <v>16.47010069106101</v>
      </c>
      <c r="H18" s="17">
        <f t="shared" si="2"/>
        <v>14.796769821802583</v>
      </c>
      <c r="I18" s="33">
        <f t="shared" si="3"/>
        <v>1.1130875785330407</v>
      </c>
      <c r="J18" s="34">
        <f t="shared" si="4"/>
        <v>0.4549024720126452</v>
      </c>
    </row>
    <row r="19" spans="1:10" ht="12.75">
      <c r="A19" s="13" t="s">
        <v>88</v>
      </c>
      <c r="B19" s="3" t="s">
        <v>89</v>
      </c>
      <c r="C19" s="8">
        <f t="shared" si="0"/>
        <v>229976</v>
      </c>
      <c r="D19" s="21">
        <v>37769</v>
      </c>
      <c r="E19" s="16">
        <v>151910</v>
      </c>
      <c r="F19" s="22">
        <v>40297</v>
      </c>
      <c r="G19" s="37">
        <f t="shared" si="1"/>
        <v>16.423018054057813</v>
      </c>
      <c r="H19" s="17">
        <f t="shared" si="2"/>
        <v>17.522263192680974</v>
      </c>
      <c r="I19" s="33">
        <f t="shared" si="3"/>
        <v>0.9372658014244236</v>
      </c>
      <c r="J19" s="34">
        <f t="shared" si="4"/>
        <v>0.513896386018037</v>
      </c>
    </row>
    <row r="20" spans="1:10" ht="12.75">
      <c r="A20" s="13" t="s">
        <v>90</v>
      </c>
      <c r="B20" s="3" t="s">
        <v>91</v>
      </c>
      <c r="C20" s="8">
        <f t="shared" si="0"/>
        <v>67116</v>
      </c>
      <c r="D20" s="21">
        <v>10083</v>
      </c>
      <c r="E20" s="16">
        <v>46147</v>
      </c>
      <c r="F20" s="22">
        <v>10886</v>
      </c>
      <c r="G20" s="37">
        <f t="shared" si="1"/>
        <v>15.023243339889147</v>
      </c>
      <c r="H20" s="17">
        <f t="shared" si="2"/>
        <v>16.219679361106145</v>
      </c>
      <c r="I20" s="33">
        <f t="shared" si="3"/>
        <v>0.9262355318758038</v>
      </c>
      <c r="J20" s="34">
        <f t="shared" si="4"/>
        <v>0.45439573536741285</v>
      </c>
    </row>
    <row r="21" spans="1:10" ht="12.75">
      <c r="A21" s="13" t="s">
        <v>92</v>
      </c>
      <c r="B21" s="3" t="s">
        <v>93</v>
      </c>
      <c r="C21" s="8">
        <f t="shared" si="0"/>
        <v>53598</v>
      </c>
      <c r="D21" s="21">
        <v>8853</v>
      </c>
      <c r="E21" s="16">
        <v>36209</v>
      </c>
      <c r="F21" s="22">
        <v>8536</v>
      </c>
      <c r="G21" s="37">
        <f t="shared" si="1"/>
        <v>16.51740736594649</v>
      </c>
      <c r="H21" s="17">
        <f t="shared" si="2"/>
        <v>15.925967386842792</v>
      </c>
      <c r="I21" s="33">
        <f t="shared" si="3"/>
        <v>1.037136832239925</v>
      </c>
      <c r="J21" s="34">
        <f t="shared" si="4"/>
        <v>0.48023971940677734</v>
      </c>
    </row>
    <row r="22" spans="1:10" ht="12.75">
      <c r="A22" s="13" t="s">
        <v>94</v>
      </c>
      <c r="B22" s="3" t="s">
        <v>95</v>
      </c>
      <c r="C22" s="8">
        <f t="shared" si="0"/>
        <v>43500</v>
      </c>
      <c r="D22" s="21">
        <v>6930</v>
      </c>
      <c r="E22" s="16">
        <v>30053</v>
      </c>
      <c r="F22" s="22">
        <v>6517</v>
      </c>
      <c r="G22" s="37">
        <f t="shared" si="1"/>
        <v>15.931034482758621</v>
      </c>
      <c r="H22" s="17">
        <f t="shared" si="2"/>
        <v>14.9816091954023</v>
      </c>
      <c r="I22" s="33">
        <f t="shared" si="3"/>
        <v>1.0633727175080558</v>
      </c>
      <c r="J22" s="34">
        <f t="shared" si="4"/>
        <v>0.44744285096329817</v>
      </c>
    </row>
    <row r="23" spans="1:10" ht="12.75">
      <c r="A23" s="13" t="s">
        <v>96</v>
      </c>
      <c r="B23" s="3" t="s">
        <v>97</v>
      </c>
      <c r="C23" s="8">
        <f t="shared" si="0"/>
        <v>87434</v>
      </c>
      <c r="D23" s="21">
        <v>14562</v>
      </c>
      <c r="E23" s="16">
        <v>58702</v>
      </c>
      <c r="F23" s="22">
        <v>14170</v>
      </c>
      <c r="G23" s="37">
        <f t="shared" si="1"/>
        <v>16.654848228377976</v>
      </c>
      <c r="H23" s="17">
        <f t="shared" si="2"/>
        <v>16.206510053297343</v>
      </c>
      <c r="I23" s="33">
        <f t="shared" si="3"/>
        <v>1.0276640790402258</v>
      </c>
      <c r="J23" s="34">
        <f t="shared" si="4"/>
        <v>0.4894552144731014</v>
      </c>
    </row>
    <row r="24" spans="1:10" ht="12.75">
      <c r="A24" s="13" t="s">
        <v>98</v>
      </c>
      <c r="B24" s="3" t="s">
        <v>99</v>
      </c>
      <c r="C24" s="8">
        <f t="shared" si="0"/>
        <v>133113</v>
      </c>
      <c r="D24" s="21">
        <v>23319</v>
      </c>
      <c r="E24" s="16">
        <v>92106</v>
      </c>
      <c r="F24" s="22">
        <v>17688</v>
      </c>
      <c r="G24" s="37">
        <f t="shared" si="1"/>
        <v>17.518198823555927</v>
      </c>
      <c r="H24" s="17">
        <f t="shared" si="2"/>
        <v>13.287958351175318</v>
      </c>
      <c r="I24" s="33">
        <f t="shared" si="3"/>
        <v>1.3183514246947083</v>
      </c>
      <c r="J24" s="34">
        <f t="shared" si="4"/>
        <v>0.44521529542049376</v>
      </c>
    </row>
    <row r="25" spans="1:10" ht="12.75">
      <c r="A25" s="13" t="s">
        <v>100</v>
      </c>
      <c r="B25" s="3" t="s">
        <v>101</v>
      </c>
      <c r="C25" s="8">
        <f t="shared" si="0"/>
        <v>153271</v>
      </c>
      <c r="D25" s="21">
        <v>20550</v>
      </c>
      <c r="E25" s="16">
        <v>99621</v>
      </c>
      <c r="F25" s="22">
        <v>33100</v>
      </c>
      <c r="G25" s="37">
        <f t="shared" si="1"/>
        <v>13.407624403833733</v>
      </c>
      <c r="H25" s="17">
        <f t="shared" si="2"/>
        <v>21.595735657756524</v>
      </c>
      <c r="I25" s="33">
        <f t="shared" si="3"/>
        <v>0.620845921450151</v>
      </c>
      <c r="J25" s="34">
        <f t="shared" si="4"/>
        <v>0.538541070657793</v>
      </c>
    </row>
    <row r="26" spans="1:10" ht="12.75">
      <c r="A26" s="13" t="s">
        <v>102</v>
      </c>
      <c r="B26" s="3" t="s">
        <v>31</v>
      </c>
      <c r="C26" s="8">
        <f t="shared" si="0"/>
        <v>297204</v>
      </c>
      <c r="D26" s="21">
        <v>52783</v>
      </c>
      <c r="E26" s="16">
        <v>205146</v>
      </c>
      <c r="F26" s="22">
        <v>39275</v>
      </c>
      <c r="G26" s="37">
        <f t="shared" si="1"/>
        <v>17.759855183644905</v>
      </c>
      <c r="H26" s="17">
        <f t="shared" si="2"/>
        <v>13.21482887175139</v>
      </c>
      <c r="I26" s="33">
        <f t="shared" si="3"/>
        <v>1.3439338001273073</v>
      </c>
      <c r="J26" s="34">
        <f t="shared" si="4"/>
        <v>0.4487438214734872</v>
      </c>
    </row>
    <row r="27" spans="1:10" ht="12.75">
      <c r="A27" s="13" t="s">
        <v>103</v>
      </c>
      <c r="B27" s="3" t="s">
        <v>104</v>
      </c>
      <c r="C27" s="8">
        <f t="shared" si="0"/>
        <v>47303</v>
      </c>
      <c r="D27" s="21">
        <v>8471</v>
      </c>
      <c r="E27" s="16">
        <v>32178</v>
      </c>
      <c r="F27" s="22">
        <v>6654</v>
      </c>
      <c r="G27" s="37">
        <f t="shared" si="1"/>
        <v>17.90795509798533</v>
      </c>
      <c r="H27" s="17">
        <f t="shared" si="2"/>
        <v>14.06676109337674</v>
      </c>
      <c r="I27" s="33">
        <f t="shared" si="3"/>
        <v>1.2730688307784792</v>
      </c>
      <c r="J27" s="34">
        <f t="shared" si="4"/>
        <v>0.4700416433588166</v>
      </c>
    </row>
    <row r="28" spans="1:10" ht="12.75">
      <c r="A28" s="13" t="s">
        <v>105</v>
      </c>
      <c r="B28" s="3" t="s">
        <v>106</v>
      </c>
      <c r="C28" s="8">
        <f t="shared" si="0"/>
        <v>49736</v>
      </c>
      <c r="D28" s="21">
        <v>7242</v>
      </c>
      <c r="E28" s="16">
        <v>33800</v>
      </c>
      <c r="F28" s="22">
        <v>8694</v>
      </c>
      <c r="G28" s="37">
        <f t="shared" si="1"/>
        <v>14.56088145407753</v>
      </c>
      <c r="H28" s="17">
        <f t="shared" si="2"/>
        <v>17.480295962682966</v>
      </c>
      <c r="I28" s="33">
        <f t="shared" si="3"/>
        <v>0.8329882677708764</v>
      </c>
      <c r="J28" s="34">
        <f t="shared" si="4"/>
        <v>0.4714792899408284</v>
      </c>
    </row>
    <row r="29" spans="1:10" ht="12.75">
      <c r="A29" s="13" t="s">
        <v>107</v>
      </c>
      <c r="B29" s="3" t="s">
        <v>108</v>
      </c>
      <c r="C29" s="8">
        <f t="shared" si="0"/>
        <v>62443</v>
      </c>
      <c r="D29" s="21">
        <v>10640</v>
      </c>
      <c r="E29" s="16">
        <v>43095</v>
      </c>
      <c r="F29" s="22">
        <v>8708</v>
      </c>
      <c r="G29" s="37">
        <f t="shared" si="1"/>
        <v>17.03954006053521</v>
      </c>
      <c r="H29" s="17">
        <f t="shared" si="2"/>
        <v>13.945518312701184</v>
      </c>
      <c r="I29" s="33">
        <f t="shared" si="3"/>
        <v>1.2218649517684887</v>
      </c>
      <c r="J29" s="34">
        <f t="shared" si="4"/>
        <v>0.4489615964729087</v>
      </c>
    </row>
    <row r="30" spans="1:10" ht="12.75">
      <c r="A30" s="13" t="s">
        <v>109</v>
      </c>
      <c r="B30" s="3" t="s">
        <v>110</v>
      </c>
      <c r="C30" s="8">
        <f t="shared" si="0"/>
        <v>89089</v>
      </c>
      <c r="D30" s="21">
        <v>17374</v>
      </c>
      <c r="E30" s="16">
        <v>65456</v>
      </c>
      <c r="F30" s="22">
        <v>6259</v>
      </c>
      <c r="G30" s="37">
        <f t="shared" si="1"/>
        <v>19.501846468138602</v>
      </c>
      <c r="H30" s="17">
        <f t="shared" si="2"/>
        <v>7.0255587109519695</v>
      </c>
      <c r="I30" s="33">
        <f t="shared" si="3"/>
        <v>2.775842786387602</v>
      </c>
      <c r="J30" s="34">
        <f t="shared" si="4"/>
        <v>0.36105169885113664</v>
      </c>
    </row>
    <row r="31" spans="1:10" ht="12.75">
      <c r="A31" s="13" t="s">
        <v>111</v>
      </c>
      <c r="B31" s="3" t="s">
        <v>112</v>
      </c>
      <c r="C31" s="8">
        <f t="shared" si="0"/>
        <v>31744</v>
      </c>
      <c r="D31" s="21">
        <v>4774</v>
      </c>
      <c r="E31" s="16">
        <v>21201</v>
      </c>
      <c r="F31" s="22">
        <v>5769</v>
      </c>
      <c r="G31" s="37">
        <f t="shared" si="1"/>
        <v>15.0390625</v>
      </c>
      <c r="H31" s="17">
        <f t="shared" si="2"/>
        <v>18.173513104838708</v>
      </c>
      <c r="I31" s="33">
        <f t="shared" si="3"/>
        <v>0.8275264343907089</v>
      </c>
      <c r="J31" s="34">
        <f t="shared" si="4"/>
        <v>0.4972878637800104</v>
      </c>
    </row>
    <row r="32" spans="1:10" ht="12.75">
      <c r="A32" s="13" t="s">
        <v>113</v>
      </c>
      <c r="B32" s="3" t="s">
        <v>114</v>
      </c>
      <c r="C32" s="8">
        <f t="shared" si="0"/>
        <v>77423</v>
      </c>
      <c r="D32" s="21">
        <v>16306</v>
      </c>
      <c r="E32" s="16">
        <v>55965</v>
      </c>
      <c r="F32" s="22">
        <v>5152</v>
      </c>
      <c r="G32" s="37">
        <f t="shared" si="1"/>
        <v>21.060925048112317</v>
      </c>
      <c r="H32" s="17">
        <f t="shared" si="2"/>
        <v>6.654353357529416</v>
      </c>
      <c r="I32" s="33">
        <f t="shared" si="3"/>
        <v>3.1649844720496896</v>
      </c>
      <c r="J32" s="34">
        <f t="shared" si="4"/>
        <v>0.3834182078084517</v>
      </c>
    </row>
    <row r="33" spans="1:10" ht="12.75">
      <c r="A33" s="13" t="s">
        <v>115</v>
      </c>
      <c r="B33" s="3" t="s">
        <v>116</v>
      </c>
      <c r="C33" s="8">
        <f t="shared" si="0"/>
        <v>12693</v>
      </c>
      <c r="D33" s="21">
        <v>1725</v>
      </c>
      <c r="E33" s="16">
        <v>7837</v>
      </c>
      <c r="F33" s="22">
        <v>3131</v>
      </c>
      <c r="G33" s="37">
        <f t="shared" si="1"/>
        <v>13.590167809028598</v>
      </c>
      <c r="H33" s="17">
        <f t="shared" si="2"/>
        <v>24.667139368155677</v>
      </c>
      <c r="I33" s="33">
        <f t="shared" si="3"/>
        <v>0.5509421909932929</v>
      </c>
      <c r="J33" s="34">
        <f t="shared" si="4"/>
        <v>0.6196248564501723</v>
      </c>
    </row>
    <row r="34" spans="1:10" ht="12.75">
      <c r="A34" s="13" t="s">
        <v>117</v>
      </c>
      <c r="B34" s="3" t="s">
        <v>118</v>
      </c>
      <c r="C34" s="8">
        <f t="shared" si="0"/>
        <v>35378</v>
      </c>
      <c r="D34" s="21">
        <v>4443</v>
      </c>
      <c r="E34" s="16">
        <v>22074</v>
      </c>
      <c r="F34" s="22">
        <v>8861</v>
      </c>
      <c r="G34" s="37">
        <f t="shared" si="1"/>
        <v>12.558652269772175</v>
      </c>
      <c r="H34" s="17">
        <f t="shared" si="2"/>
        <v>25.04663915427667</v>
      </c>
      <c r="I34" s="33">
        <f t="shared" si="3"/>
        <v>0.5014106759959372</v>
      </c>
      <c r="J34" s="34">
        <f t="shared" si="4"/>
        <v>0.6027000090604331</v>
      </c>
    </row>
    <row r="35" spans="1:10" ht="12.75">
      <c r="A35" s="13" t="s">
        <v>119</v>
      </c>
      <c r="B35" s="3" t="s">
        <v>120</v>
      </c>
      <c r="C35" s="8">
        <f t="shared" si="0"/>
        <v>21427</v>
      </c>
      <c r="D35" s="21">
        <v>2591</v>
      </c>
      <c r="E35" s="16">
        <v>13485</v>
      </c>
      <c r="F35" s="22">
        <v>5351</v>
      </c>
      <c r="G35" s="37">
        <f t="shared" si="1"/>
        <v>12.092220096140384</v>
      </c>
      <c r="H35" s="17">
        <f t="shared" si="2"/>
        <v>24.973164698744576</v>
      </c>
      <c r="I35" s="33">
        <f t="shared" si="3"/>
        <v>0.48420855914782285</v>
      </c>
      <c r="J35" s="34">
        <f t="shared" si="4"/>
        <v>0.5889506859473489</v>
      </c>
    </row>
    <row r="36" spans="1:10" ht="12.75">
      <c r="A36" s="13" t="s">
        <v>121</v>
      </c>
      <c r="B36" s="3" t="s">
        <v>37</v>
      </c>
      <c r="C36" s="8">
        <f aca="true" t="shared" si="5" ref="C36:C67">+D36+E36+F36</f>
        <v>100616</v>
      </c>
      <c r="D36" s="21">
        <v>13627</v>
      </c>
      <c r="E36" s="16">
        <v>65194</v>
      </c>
      <c r="F36" s="22">
        <v>21795</v>
      </c>
      <c r="G36" s="37">
        <f aca="true" t="shared" si="6" ref="G36:G53">+D36*100/C36</f>
        <v>13.543571598950464</v>
      </c>
      <c r="H36" s="17">
        <f aca="true" t="shared" si="7" ref="H36:H53">+F36*100/C36</f>
        <v>21.661564761071798</v>
      </c>
      <c r="I36" s="33">
        <f aca="true" t="shared" si="8" ref="I36:I53">+D36/F36</f>
        <v>0.6252351456756137</v>
      </c>
      <c r="J36" s="34">
        <f aca="true" t="shared" si="9" ref="J36:J53">+(D36+F36)/E36</f>
        <v>0.5433322084854434</v>
      </c>
    </row>
    <row r="37" spans="1:10" ht="12.75">
      <c r="A37" s="13" t="s">
        <v>122</v>
      </c>
      <c r="B37" s="3" t="s">
        <v>123</v>
      </c>
      <c r="C37" s="8">
        <f t="shared" si="5"/>
        <v>14394</v>
      </c>
      <c r="D37" s="21">
        <v>1055</v>
      </c>
      <c r="E37" s="16">
        <v>7596</v>
      </c>
      <c r="F37" s="22">
        <v>5743</v>
      </c>
      <c r="G37" s="37">
        <f t="shared" si="6"/>
        <v>7.329442823398638</v>
      </c>
      <c r="H37" s="17">
        <f t="shared" si="7"/>
        <v>39.89856884813116</v>
      </c>
      <c r="I37" s="33">
        <f t="shared" si="8"/>
        <v>0.18370189796273725</v>
      </c>
      <c r="J37" s="34">
        <f t="shared" si="9"/>
        <v>0.8949447077409163</v>
      </c>
    </row>
    <row r="38" spans="1:10" ht="12.75">
      <c r="A38" s="13" t="s">
        <v>124</v>
      </c>
      <c r="B38" s="3" t="s">
        <v>125</v>
      </c>
      <c r="C38" s="8">
        <f t="shared" si="5"/>
        <v>50206</v>
      </c>
      <c r="D38" s="21">
        <v>8557</v>
      </c>
      <c r="E38" s="16">
        <v>34169</v>
      </c>
      <c r="F38" s="22">
        <v>7480</v>
      </c>
      <c r="G38" s="37">
        <f t="shared" si="6"/>
        <v>17.043779627932917</v>
      </c>
      <c r="H38" s="17">
        <f t="shared" si="7"/>
        <v>14.898617695096204</v>
      </c>
      <c r="I38" s="33">
        <f t="shared" si="8"/>
        <v>1.1439839572192514</v>
      </c>
      <c r="J38" s="34">
        <f t="shared" si="9"/>
        <v>0.4693435570253739</v>
      </c>
    </row>
    <row r="39" spans="1:10" ht="12.75">
      <c r="A39" s="13" t="s">
        <v>126</v>
      </c>
      <c r="B39" s="3" t="s">
        <v>2</v>
      </c>
      <c r="C39" s="8">
        <f t="shared" si="5"/>
        <v>175256</v>
      </c>
      <c r="D39" s="21">
        <v>30118</v>
      </c>
      <c r="E39" s="16">
        <v>120147</v>
      </c>
      <c r="F39" s="22">
        <v>24991</v>
      </c>
      <c r="G39" s="37">
        <f t="shared" si="6"/>
        <v>17.18514630026932</v>
      </c>
      <c r="H39" s="17">
        <f t="shared" si="7"/>
        <v>14.259711507737252</v>
      </c>
      <c r="I39" s="33">
        <f t="shared" si="8"/>
        <v>1.2051538553879397</v>
      </c>
      <c r="J39" s="34">
        <f t="shared" si="9"/>
        <v>0.4586797839313508</v>
      </c>
    </row>
    <row r="40" spans="1:10" ht="12.75">
      <c r="A40" s="13" t="s">
        <v>127</v>
      </c>
      <c r="B40" s="3" t="s">
        <v>128</v>
      </c>
      <c r="C40" s="8">
        <f t="shared" si="5"/>
        <v>31646</v>
      </c>
      <c r="D40" s="21">
        <v>4488</v>
      </c>
      <c r="E40" s="16">
        <v>19239</v>
      </c>
      <c r="F40" s="22">
        <v>7919</v>
      </c>
      <c r="G40" s="37">
        <f t="shared" si="6"/>
        <v>14.181887126335083</v>
      </c>
      <c r="H40" s="17">
        <f t="shared" si="7"/>
        <v>25.023699677684384</v>
      </c>
      <c r="I40" s="33">
        <f t="shared" si="8"/>
        <v>0.5667382245232984</v>
      </c>
      <c r="J40" s="34">
        <f t="shared" si="9"/>
        <v>0.6448879879411612</v>
      </c>
    </row>
    <row r="41" spans="1:10" ht="12.75">
      <c r="A41" s="13" t="s">
        <v>129</v>
      </c>
      <c r="B41" s="3" t="s">
        <v>130</v>
      </c>
      <c r="C41" s="8">
        <f t="shared" si="5"/>
        <v>53252</v>
      </c>
      <c r="D41" s="21">
        <v>9415</v>
      </c>
      <c r="E41" s="16">
        <v>35846</v>
      </c>
      <c r="F41" s="22">
        <v>7991</v>
      </c>
      <c r="G41" s="37">
        <f t="shared" si="6"/>
        <v>17.680087132877638</v>
      </c>
      <c r="H41" s="17">
        <f t="shared" si="7"/>
        <v>15.006009163975062</v>
      </c>
      <c r="I41" s="33">
        <f t="shared" si="8"/>
        <v>1.1782004755349769</v>
      </c>
      <c r="J41" s="34">
        <f t="shared" si="9"/>
        <v>0.4855771913184177</v>
      </c>
    </row>
    <row r="42" spans="1:10" ht="12.75">
      <c r="A42" s="13" t="s">
        <v>131</v>
      </c>
      <c r="B42" s="3" t="s">
        <v>132</v>
      </c>
      <c r="C42" s="8">
        <f t="shared" si="5"/>
        <v>15511</v>
      </c>
      <c r="D42" s="21">
        <v>2348</v>
      </c>
      <c r="E42" s="16">
        <v>9339</v>
      </c>
      <c r="F42" s="22">
        <v>3824</v>
      </c>
      <c r="G42" s="37">
        <f t="shared" si="6"/>
        <v>15.137644252465991</v>
      </c>
      <c r="H42" s="17">
        <f t="shared" si="7"/>
        <v>24.653471729740183</v>
      </c>
      <c r="I42" s="33">
        <f t="shared" si="8"/>
        <v>0.6140167364016736</v>
      </c>
      <c r="J42" s="34">
        <f t="shared" si="9"/>
        <v>0.6608844630046044</v>
      </c>
    </row>
    <row r="43" spans="1:10" ht="12.75">
      <c r="A43" s="13" t="s">
        <v>133</v>
      </c>
      <c r="B43" s="3" t="s">
        <v>134</v>
      </c>
      <c r="C43" s="8">
        <f t="shared" si="5"/>
        <v>21422</v>
      </c>
      <c r="D43" s="21">
        <v>2777</v>
      </c>
      <c r="E43" s="16">
        <v>12416</v>
      </c>
      <c r="F43" s="22">
        <v>6229</v>
      </c>
      <c r="G43" s="37">
        <f t="shared" si="6"/>
        <v>12.963308748016058</v>
      </c>
      <c r="H43" s="17">
        <f t="shared" si="7"/>
        <v>29.07758379236299</v>
      </c>
      <c r="I43" s="33">
        <f t="shared" si="8"/>
        <v>0.4458179483063092</v>
      </c>
      <c r="J43" s="34">
        <f t="shared" si="9"/>
        <v>0.725354381443299</v>
      </c>
    </row>
    <row r="44" spans="1:10" ht="12.75">
      <c r="A44" s="13" t="s">
        <v>135</v>
      </c>
      <c r="B44" s="3" t="s">
        <v>136</v>
      </c>
      <c r="C44" s="8">
        <f t="shared" si="5"/>
        <v>25017</v>
      </c>
      <c r="D44" s="21">
        <v>3886</v>
      </c>
      <c r="E44" s="16">
        <v>16044</v>
      </c>
      <c r="F44" s="22">
        <v>5087</v>
      </c>
      <c r="G44" s="37">
        <f t="shared" si="6"/>
        <v>15.53343726266139</v>
      </c>
      <c r="H44" s="17">
        <f t="shared" si="7"/>
        <v>20.334172762521487</v>
      </c>
      <c r="I44" s="33">
        <f t="shared" si="8"/>
        <v>0.763908000786318</v>
      </c>
      <c r="J44" s="34">
        <f t="shared" si="9"/>
        <v>0.5592744951383695</v>
      </c>
    </row>
    <row r="45" spans="1:10" ht="12.75">
      <c r="A45" s="13" t="s">
        <v>137</v>
      </c>
      <c r="B45" s="3" t="s">
        <v>138</v>
      </c>
      <c r="C45" s="8">
        <f t="shared" si="5"/>
        <v>32232</v>
      </c>
      <c r="D45" s="21">
        <v>4511</v>
      </c>
      <c r="E45" s="16">
        <v>20253</v>
      </c>
      <c r="F45" s="22">
        <v>7468</v>
      </c>
      <c r="G45" s="37">
        <f t="shared" si="6"/>
        <v>13.995408289898238</v>
      </c>
      <c r="H45" s="17">
        <f t="shared" si="7"/>
        <v>23.16952097294614</v>
      </c>
      <c r="I45" s="33">
        <f t="shared" si="8"/>
        <v>0.6040439207284414</v>
      </c>
      <c r="J45" s="34">
        <f t="shared" si="9"/>
        <v>0.5914679306769367</v>
      </c>
    </row>
    <row r="46" spans="1:10" ht="12.75">
      <c r="A46" s="13" t="s">
        <v>139</v>
      </c>
      <c r="B46" s="3" t="s">
        <v>140</v>
      </c>
      <c r="C46" s="8">
        <f t="shared" si="5"/>
        <v>80782</v>
      </c>
      <c r="D46" s="21">
        <v>14347</v>
      </c>
      <c r="E46" s="16">
        <v>54284</v>
      </c>
      <c r="F46" s="22">
        <v>12151</v>
      </c>
      <c r="G46" s="37">
        <f t="shared" si="6"/>
        <v>17.760144586665348</v>
      </c>
      <c r="H46" s="17">
        <f t="shared" si="7"/>
        <v>15.041717214230893</v>
      </c>
      <c r="I46" s="33">
        <f t="shared" si="8"/>
        <v>1.1807258661838531</v>
      </c>
      <c r="J46" s="34">
        <f t="shared" si="9"/>
        <v>0.4881364674673937</v>
      </c>
    </row>
    <row r="47" spans="1:10" ht="12.75">
      <c r="A47" s="13" t="s">
        <v>141</v>
      </c>
      <c r="B47" s="3" t="s">
        <v>142</v>
      </c>
      <c r="C47" s="8">
        <f t="shared" si="5"/>
        <v>32074</v>
      </c>
      <c r="D47" s="21">
        <v>5541</v>
      </c>
      <c r="E47" s="16">
        <v>20454</v>
      </c>
      <c r="F47" s="22">
        <v>6079</v>
      </c>
      <c r="G47" s="37">
        <f t="shared" si="6"/>
        <v>17.275675001558895</v>
      </c>
      <c r="H47" s="17">
        <f t="shared" si="7"/>
        <v>18.95304608093783</v>
      </c>
      <c r="I47" s="33">
        <f t="shared" si="8"/>
        <v>0.9114986017437079</v>
      </c>
      <c r="J47" s="34">
        <f t="shared" si="9"/>
        <v>0.568104038329911</v>
      </c>
    </row>
    <row r="48" spans="1:10" ht="12.75">
      <c r="A48" s="13" t="s">
        <v>143</v>
      </c>
      <c r="B48" s="3" t="s">
        <v>144</v>
      </c>
      <c r="C48" s="8">
        <f t="shared" si="5"/>
        <v>45741</v>
      </c>
      <c r="D48" s="21">
        <v>7253</v>
      </c>
      <c r="E48" s="16">
        <v>29825</v>
      </c>
      <c r="F48" s="22">
        <v>8663</v>
      </c>
      <c r="G48" s="37">
        <f t="shared" si="6"/>
        <v>15.856671257733762</v>
      </c>
      <c r="H48" s="17">
        <f t="shared" si="7"/>
        <v>18.939244878773966</v>
      </c>
      <c r="I48" s="33">
        <f t="shared" si="8"/>
        <v>0.8372388318134596</v>
      </c>
      <c r="J48" s="34">
        <f t="shared" si="9"/>
        <v>0.5336462699077955</v>
      </c>
    </row>
    <row r="49" spans="1:10" ht="12.75">
      <c r="A49" s="13" t="s">
        <v>145</v>
      </c>
      <c r="B49" s="3" t="s">
        <v>146</v>
      </c>
      <c r="C49" s="8">
        <f t="shared" si="5"/>
        <v>54201</v>
      </c>
      <c r="D49" s="21">
        <v>8764</v>
      </c>
      <c r="E49" s="16">
        <v>34852</v>
      </c>
      <c r="F49" s="22">
        <v>10585</v>
      </c>
      <c r="G49" s="37">
        <f t="shared" si="6"/>
        <v>16.169443368203538</v>
      </c>
      <c r="H49" s="17">
        <f t="shared" si="7"/>
        <v>19.52915997859818</v>
      </c>
      <c r="I49" s="33">
        <f t="shared" si="8"/>
        <v>0.82796410014171</v>
      </c>
      <c r="J49" s="34">
        <f t="shared" si="9"/>
        <v>0.5551761735338001</v>
      </c>
    </row>
    <row r="50" spans="1:10" ht="12.75">
      <c r="A50" s="13" t="s">
        <v>147</v>
      </c>
      <c r="B50" s="3" t="s">
        <v>148</v>
      </c>
      <c r="C50" s="8">
        <f t="shared" si="5"/>
        <v>37806</v>
      </c>
      <c r="D50" s="21">
        <v>6308</v>
      </c>
      <c r="E50" s="16">
        <v>25021</v>
      </c>
      <c r="F50" s="22">
        <v>6477</v>
      </c>
      <c r="G50" s="37">
        <f t="shared" si="6"/>
        <v>16.685182246204306</v>
      </c>
      <c r="H50" s="17">
        <f t="shared" si="7"/>
        <v>17.132201237898744</v>
      </c>
      <c r="I50" s="33">
        <f t="shared" si="8"/>
        <v>0.9739076733055427</v>
      </c>
      <c r="J50" s="34">
        <f t="shared" si="9"/>
        <v>0.5109707845409855</v>
      </c>
    </row>
    <row r="51" spans="1:10" ht="12.75">
      <c r="A51" s="13" t="s">
        <v>149</v>
      </c>
      <c r="B51" s="3" t="s">
        <v>150</v>
      </c>
      <c r="C51" s="8">
        <f t="shared" si="5"/>
        <v>30100</v>
      </c>
      <c r="D51" s="21">
        <v>5157</v>
      </c>
      <c r="E51" s="16">
        <v>19308</v>
      </c>
      <c r="F51" s="22">
        <v>5635</v>
      </c>
      <c r="G51" s="37">
        <f t="shared" si="6"/>
        <v>17.132890365448507</v>
      </c>
      <c r="H51" s="17">
        <f t="shared" si="7"/>
        <v>18.72093023255814</v>
      </c>
      <c r="I51" s="33">
        <f t="shared" si="8"/>
        <v>0.915173025732032</v>
      </c>
      <c r="J51" s="34">
        <f t="shared" si="9"/>
        <v>0.5589392997721152</v>
      </c>
    </row>
    <row r="52" spans="1:10" ht="12.75">
      <c r="A52" s="13" t="s">
        <v>151</v>
      </c>
      <c r="B52" s="3" t="s">
        <v>152</v>
      </c>
      <c r="C52" s="8">
        <f t="shared" si="5"/>
        <v>134200</v>
      </c>
      <c r="D52" s="21">
        <v>20287</v>
      </c>
      <c r="E52" s="16">
        <v>99351</v>
      </c>
      <c r="F52" s="22">
        <v>14562</v>
      </c>
      <c r="G52" s="37">
        <f t="shared" si="6"/>
        <v>15.11698956780924</v>
      </c>
      <c r="H52" s="17">
        <f t="shared" si="7"/>
        <v>10.85096870342772</v>
      </c>
      <c r="I52" s="33">
        <f t="shared" si="8"/>
        <v>1.3931465458041479</v>
      </c>
      <c r="J52" s="34">
        <f t="shared" si="9"/>
        <v>0.3507664744189792</v>
      </c>
    </row>
    <row r="53" spans="1:10" ht="12.75">
      <c r="A53" s="13" t="s">
        <v>153</v>
      </c>
      <c r="B53" s="3" t="s">
        <v>154</v>
      </c>
      <c r="C53" s="8">
        <f t="shared" si="5"/>
        <v>138268</v>
      </c>
      <c r="D53" s="21">
        <v>23201</v>
      </c>
      <c r="E53" s="16">
        <v>93784</v>
      </c>
      <c r="F53" s="22">
        <v>21283</v>
      </c>
      <c r="G53" s="37">
        <f t="shared" si="6"/>
        <v>16.779732114444414</v>
      </c>
      <c r="H53" s="17">
        <f t="shared" si="7"/>
        <v>15.392570949171175</v>
      </c>
      <c r="I53" s="33">
        <f t="shared" si="8"/>
        <v>1.0901188742188601</v>
      </c>
      <c r="J53" s="34">
        <f t="shared" si="9"/>
        <v>0.474323978503796</v>
      </c>
    </row>
    <row r="54" spans="1:10" ht="12.75">
      <c r="A54" s="13" t="s">
        <v>155</v>
      </c>
      <c r="B54" s="3" t="s">
        <v>156</v>
      </c>
      <c r="C54" s="8">
        <f aca="true" t="shared" si="10" ref="C54:C117">+D54+E54+F54</f>
        <v>52465</v>
      </c>
      <c r="D54" s="21">
        <v>8674</v>
      </c>
      <c r="E54" s="16">
        <v>36500</v>
      </c>
      <c r="F54" s="22">
        <v>7291</v>
      </c>
      <c r="G54" s="37">
        <f aca="true" t="shared" si="11" ref="G54:G117">+D54*100/C54</f>
        <v>16.532926713046795</v>
      </c>
      <c r="H54" s="17">
        <f aca="true" t="shared" si="12" ref="H54:H117">+F54*100/C54</f>
        <v>13.896883636710188</v>
      </c>
      <c r="I54" s="33">
        <f aca="true" t="shared" si="13" ref="I54:I117">+D54/F54</f>
        <v>1.1896859141407214</v>
      </c>
      <c r="J54" s="34">
        <f aca="true" t="shared" si="14" ref="J54:J117">+(D54+F54)/E54</f>
        <v>0.4373972602739726</v>
      </c>
    </row>
    <row r="55" spans="1:10" ht="12.75">
      <c r="A55" s="13" t="s">
        <v>157</v>
      </c>
      <c r="B55" s="3" t="s">
        <v>158</v>
      </c>
      <c r="C55" s="8">
        <f t="shared" si="10"/>
        <v>139242</v>
      </c>
      <c r="D55" s="21">
        <v>22180</v>
      </c>
      <c r="E55" s="16">
        <v>93767</v>
      </c>
      <c r="F55" s="22">
        <v>23295</v>
      </c>
      <c r="G55" s="37">
        <f t="shared" si="11"/>
        <v>15.929101851452867</v>
      </c>
      <c r="H55" s="17">
        <f t="shared" si="12"/>
        <v>16.7298659887103</v>
      </c>
      <c r="I55" s="33">
        <f t="shared" si="13"/>
        <v>0.9521356514273449</v>
      </c>
      <c r="J55" s="34">
        <f t="shared" si="14"/>
        <v>0.4849787238580737</v>
      </c>
    </row>
    <row r="56" spans="1:10" ht="12.75">
      <c r="A56" s="13" t="s">
        <v>159</v>
      </c>
      <c r="B56" s="3" t="s">
        <v>160</v>
      </c>
      <c r="C56" s="8">
        <f t="shared" si="10"/>
        <v>505560</v>
      </c>
      <c r="D56" s="21">
        <v>80006</v>
      </c>
      <c r="E56" s="16">
        <v>358584</v>
      </c>
      <c r="F56" s="22">
        <v>66970</v>
      </c>
      <c r="G56" s="37">
        <f t="shared" si="11"/>
        <v>15.825223514518553</v>
      </c>
      <c r="H56" s="17">
        <f t="shared" si="12"/>
        <v>13.246696732336419</v>
      </c>
      <c r="I56" s="33">
        <f t="shared" si="13"/>
        <v>1.1946543228311184</v>
      </c>
      <c r="J56" s="34">
        <f t="shared" si="14"/>
        <v>0.4098788568368918</v>
      </c>
    </row>
    <row r="57" spans="1:10" ht="12.75">
      <c r="A57" s="13" t="s">
        <v>161</v>
      </c>
      <c r="B57" s="3" t="s">
        <v>162</v>
      </c>
      <c r="C57" s="8">
        <f t="shared" si="10"/>
        <v>39969</v>
      </c>
      <c r="D57" s="21">
        <v>6656</v>
      </c>
      <c r="E57" s="16">
        <v>28167</v>
      </c>
      <c r="F57" s="22">
        <v>5146</v>
      </c>
      <c r="G57" s="37">
        <f t="shared" si="11"/>
        <v>16.652906002151667</v>
      </c>
      <c r="H57" s="17">
        <f t="shared" si="12"/>
        <v>12.874978108033726</v>
      </c>
      <c r="I57" s="33">
        <f t="shared" si="13"/>
        <v>1.2934317916828604</v>
      </c>
      <c r="J57" s="34">
        <f t="shared" si="14"/>
        <v>0.41900095856853764</v>
      </c>
    </row>
    <row r="58" spans="1:10" ht="12.75">
      <c r="A58" s="13" t="s">
        <v>163</v>
      </c>
      <c r="B58" s="3" t="s">
        <v>164</v>
      </c>
      <c r="C58" s="8">
        <f t="shared" si="10"/>
        <v>63140</v>
      </c>
      <c r="D58" s="21">
        <v>10142</v>
      </c>
      <c r="E58" s="16">
        <v>45865</v>
      </c>
      <c r="F58" s="22">
        <v>7133</v>
      </c>
      <c r="G58" s="37">
        <f t="shared" si="11"/>
        <v>16.062717770034844</v>
      </c>
      <c r="H58" s="17">
        <f t="shared" si="12"/>
        <v>11.297117516629712</v>
      </c>
      <c r="I58" s="33">
        <f t="shared" si="13"/>
        <v>1.4218421421561755</v>
      </c>
      <c r="J58" s="34">
        <f t="shared" si="14"/>
        <v>0.37664886078709253</v>
      </c>
    </row>
    <row r="59" spans="1:10" ht="12.75">
      <c r="A59" s="13" t="s">
        <v>165</v>
      </c>
      <c r="B59" s="3" t="s">
        <v>166</v>
      </c>
      <c r="C59" s="8">
        <f t="shared" si="10"/>
        <v>135840</v>
      </c>
      <c r="D59" s="21">
        <v>22263</v>
      </c>
      <c r="E59" s="16">
        <v>92863</v>
      </c>
      <c r="F59" s="22">
        <v>20714</v>
      </c>
      <c r="G59" s="37">
        <f t="shared" si="11"/>
        <v>16.389134275618375</v>
      </c>
      <c r="H59" s="17">
        <f t="shared" si="12"/>
        <v>15.248822143698469</v>
      </c>
      <c r="I59" s="33">
        <f t="shared" si="13"/>
        <v>1.074780341797818</v>
      </c>
      <c r="J59" s="34">
        <f t="shared" si="14"/>
        <v>0.4628000387667855</v>
      </c>
    </row>
    <row r="60" spans="1:10" ht="12.75">
      <c r="A60" s="13" t="s">
        <v>167</v>
      </c>
      <c r="B60" s="3" t="s">
        <v>3</v>
      </c>
      <c r="C60" s="8">
        <f t="shared" si="10"/>
        <v>1615908</v>
      </c>
      <c r="D60" s="21">
        <v>203198</v>
      </c>
      <c r="E60" s="16">
        <v>1083081</v>
      </c>
      <c r="F60" s="22">
        <v>329629</v>
      </c>
      <c r="G60" s="37">
        <f t="shared" si="11"/>
        <v>12.574849558266932</v>
      </c>
      <c r="H60" s="17">
        <f t="shared" si="12"/>
        <v>20.398995487366854</v>
      </c>
      <c r="I60" s="33">
        <f t="shared" si="13"/>
        <v>0.6164445482648675</v>
      </c>
      <c r="J60" s="34">
        <f t="shared" si="14"/>
        <v>0.49195489534023773</v>
      </c>
    </row>
    <row r="61" spans="1:10" ht="12.75">
      <c r="A61" s="13" t="s">
        <v>168</v>
      </c>
      <c r="B61" s="3" t="s">
        <v>169</v>
      </c>
      <c r="C61" s="8">
        <f t="shared" si="10"/>
        <v>41255</v>
      </c>
      <c r="D61" s="21">
        <v>5406</v>
      </c>
      <c r="E61" s="16">
        <v>26602</v>
      </c>
      <c r="F61" s="22">
        <v>9247</v>
      </c>
      <c r="G61" s="37">
        <f t="shared" si="11"/>
        <v>13.103866198036602</v>
      </c>
      <c r="H61" s="17">
        <f t="shared" si="12"/>
        <v>22.41425281784026</v>
      </c>
      <c r="I61" s="33">
        <f t="shared" si="13"/>
        <v>0.5846220395804045</v>
      </c>
      <c r="J61" s="34">
        <f t="shared" si="14"/>
        <v>0.5508232463724532</v>
      </c>
    </row>
    <row r="62" spans="1:10" ht="12.75">
      <c r="A62" s="13" t="s">
        <v>170</v>
      </c>
      <c r="B62" s="3" t="s">
        <v>171</v>
      </c>
      <c r="C62" s="8">
        <f t="shared" si="10"/>
        <v>280526</v>
      </c>
      <c r="D62" s="21">
        <v>50492</v>
      </c>
      <c r="E62" s="16">
        <v>193288</v>
      </c>
      <c r="F62" s="22">
        <v>36746</v>
      </c>
      <c r="G62" s="37">
        <f t="shared" si="11"/>
        <v>17.99904465183263</v>
      </c>
      <c r="H62" s="17">
        <f t="shared" si="12"/>
        <v>13.098964088890156</v>
      </c>
      <c r="I62" s="33">
        <f t="shared" si="13"/>
        <v>1.3740815326838296</v>
      </c>
      <c r="J62" s="34">
        <f t="shared" si="14"/>
        <v>0.451336865195977</v>
      </c>
    </row>
    <row r="63" spans="1:10" ht="12.75">
      <c r="A63" s="13" t="s">
        <v>172</v>
      </c>
      <c r="B63" s="3" t="s">
        <v>173</v>
      </c>
      <c r="C63" s="8">
        <f t="shared" si="10"/>
        <v>106781</v>
      </c>
      <c r="D63" s="21">
        <v>18451</v>
      </c>
      <c r="E63" s="16">
        <v>71794</v>
      </c>
      <c r="F63" s="22">
        <v>16536</v>
      </c>
      <c r="G63" s="37">
        <f t="shared" si="11"/>
        <v>17.27929125968103</v>
      </c>
      <c r="H63" s="17">
        <f t="shared" si="12"/>
        <v>15.485901049812233</v>
      </c>
      <c r="I63" s="33">
        <f t="shared" si="13"/>
        <v>1.1158079342041607</v>
      </c>
      <c r="J63" s="34">
        <f t="shared" si="14"/>
        <v>0.4873248460874168</v>
      </c>
    </row>
    <row r="64" spans="1:10" ht="12.75">
      <c r="A64" s="13" t="s">
        <v>174</v>
      </c>
      <c r="B64" s="3" t="s">
        <v>175</v>
      </c>
      <c r="C64" s="8">
        <f t="shared" si="10"/>
        <v>253782</v>
      </c>
      <c r="D64" s="21">
        <v>34071</v>
      </c>
      <c r="E64" s="16">
        <v>173564</v>
      </c>
      <c r="F64" s="22">
        <v>46147</v>
      </c>
      <c r="G64" s="37">
        <f t="shared" si="11"/>
        <v>13.425302030876894</v>
      </c>
      <c r="H64" s="17">
        <f t="shared" si="12"/>
        <v>18.183716733259253</v>
      </c>
      <c r="I64" s="33">
        <f t="shared" si="13"/>
        <v>0.7383145166533036</v>
      </c>
      <c r="J64" s="34">
        <f t="shared" si="14"/>
        <v>0.46218109746260744</v>
      </c>
    </row>
    <row r="65" spans="1:10" ht="12.75">
      <c r="A65" s="13" t="s">
        <v>176</v>
      </c>
      <c r="B65" s="3" t="s">
        <v>177</v>
      </c>
      <c r="C65" s="8">
        <f t="shared" si="10"/>
        <v>181346</v>
      </c>
      <c r="D65" s="21">
        <v>28277</v>
      </c>
      <c r="E65" s="16">
        <v>120222</v>
      </c>
      <c r="F65" s="22">
        <v>32847</v>
      </c>
      <c r="G65" s="37">
        <f t="shared" si="11"/>
        <v>15.592844617471574</v>
      </c>
      <c r="H65" s="17">
        <f t="shared" si="12"/>
        <v>18.112889173182754</v>
      </c>
      <c r="I65" s="33">
        <f t="shared" si="13"/>
        <v>0.8608700946814016</v>
      </c>
      <c r="J65" s="34">
        <f t="shared" si="14"/>
        <v>0.5084260784215867</v>
      </c>
    </row>
    <row r="66" spans="1:10" ht="12.75">
      <c r="A66" s="13" t="s">
        <v>178</v>
      </c>
      <c r="B66" s="3" t="s">
        <v>179</v>
      </c>
      <c r="C66" s="8">
        <f t="shared" si="10"/>
        <v>276102</v>
      </c>
      <c r="D66" s="21">
        <v>47233</v>
      </c>
      <c r="E66" s="16">
        <v>189887</v>
      </c>
      <c r="F66" s="22">
        <v>38982</v>
      </c>
      <c r="G66" s="37">
        <f t="shared" si="11"/>
        <v>17.1070836140267</v>
      </c>
      <c r="H66" s="17">
        <f t="shared" si="12"/>
        <v>14.118695264793446</v>
      </c>
      <c r="I66" s="33">
        <f t="shared" si="13"/>
        <v>1.211661792622236</v>
      </c>
      <c r="J66" s="34">
        <f t="shared" si="14"/>
        <v>0.4540331881592737</v>
      </c>
    </row>
    <row r="67" spans="1:10" ht="12.75">
      <c r="A67" s="13" t="s">
        <v>180</v>
      </c>
      <c r="B67" s="3" t="s">
        <v>181</v>
      </c>
      <c r="C67" s="8">
        <f t="shared" si="10"/>
        <v>300667</v>
      </c>
      <c r="D67" s="21">
        <v>51470</v>
      </c>
      <c r="E67" s="16">
        <v>205414</v>
      </c>
      <c r="F67" s="22">
        <v>43783</v>
      </c>
      <c r="G67" s="37">
        <f t="shared" si="11"/>
        <v>17.11860629866264</v>
      </c>
      <c r="H67" s="17">
        <f t="shared" si="12"/>
        <v>14.561957248384426</v>
      </c>
      <c r="I67" s="33">
        <f t="shared" si="13"/>
        <v>1.175570426878012</v>
      </c>
      <c r="J67" s="34">
        <f t="shared" si="14"/>
        <v>0.46371230782711986</v>
      </c>
    </row>
    <row r="68" spans="1:10" ht="12.75">
      <c r="A68" s="13" t="s">
        <v>182</v>
      </c>
      <c r="B68" s="3" t="s">
        <v>183</v>
      </c>
      <c r="C68" s="8">
        <f t="shared" si="10"/>
        <v>178804</v>
      </c>
      <c r="D68" s="21">
        <v>31878</v>
      </c>
      <c r="E68" s="16">
        <v>124166</v>
      </c>
      <c r="F68" s="22">
        <v>22760</v>
      </c>
      <c r="G68" s="37">
        <f t="shared" si="11"/>
        <v>17.828460213418044</v>
      </c>
      <c r="H68" s="17">
        <f t="shared" si="12"/>
        <v>12.729021722109126</v>
      </c>
      <c r="I68" s="33">
        <f t="shared" si="13"/>
        <v>1.4006151142355008</v>
      </c>
      <c r="J68" s="34">
        <f t="shared" si="14"/>
        <v>0.44003994652320283</v>
      </c>
    </row>
    <row r="69" spans="1:10" ht="12.75">
      <c r="A69" s="13" t="s">
        <v>184</v>
      </c>
      <c r="B69" s="3" t="s">
        <v>185</v>
      </c>
      <c r="C69" s="8">
        <f t="shared" si="10"/>
        <v>230108</v>
      </c>
      <c r="D69" s="21">
        <v>40235</v>
      </c>
      <c r="E69" s="16">
        <v>157147</v>
      </c>
      <c r="F69" s="22">
        <v>32726</v>
      </c>
      <c r="G69" s="37">
        <f t="shared" si="11"/>
        <v>17.485267787299875</v>
      </c>
      <c r="H69" s="17">
        <f t="shared" si="12"/>
        <v>14.22201748744068</v>
      </c>
      <c r="I69" s="33">
        <f t="shared" si="13"/>
        <v>1.2294505897451569</v>
      </c>
      <c r="J69" s="34">
        <f t="shared" si="14"/>
        <v>0.4642850324855072</v>
      </c>
    </row>
    <row r="70" spans="1:10" ht="12.75">
      <c r="A70" s="13" t="s">
        <v>186</v>
      </c>
      <c r="B70" s="3" t="s">
        <v>187</v>
      </c>
      <c r="C70" s="8">
        <f t="shared" si="10"/>
        <v>149335</v>
      </c>
      <c r="D70" s="21">
        <v>25346</v>
      </c>
      <c r="E70" s="16">
        <v>99511</v>
      </c>
      <c r="F70" s="22">
        <v>24478</v>
      </c>
      <c r="G70" s="37">
        <f t="shared" si="11"/>
        <v>16.972578431044298</v>
      </c>
      <c r="H70" s="17">
        <f t="shared" si="12"/>
        <v>16.391334918137073</v>
      </c>
      <c r="I70" s="33">
        <f t="shared" si="13"/>
        <v>1.03546041343247</v>
      </c>
      <c r="J70" s="34">
        <f t="shared" si="14"/>
        <v>0.5006883661102792</v>
      </c>
    </row>
    <row r="71" spans="1:10" ht="12.75">
      <c r="A71" s="13" t="s">
        <v>188</v>
      </c>
      <c r="B71" s="3" t="s">
        <v>189</v>
      </c>
      <c r="C71" s="8">
        <f t="shared" si="10"/>
        <v>99577</v>
      </c>
      <c r="D71" s="21">
        <v>17180</v>
      </c>
      <c r="E71" s="16">
        <v>67183</v>
      </c>
      <c r="F71" s="22">
        <v>15214</v>
      </c>
      <c r="G71" s="37">
        <f t="shared" si="11"/>
        <v>17.252980105847737</v>
      </c>
      <c r="H71" s="17">
        <f t="shared" si="12"/>
        <v>15.27862859897366</v>
      </c>
      <c r="I71" s="33">
        <f t="shared" si="13"/>
        <v>1.1292230840015776</v>
      </c>
      <c r="J71" s="34">
        <f t="shared" si="14"/>
        <v>0.48217555036244286</v>
      </c>
    </row>
    <row r="72" spans="1:10" ht="12.75">
      <c r="A72" s="13" t="s">
        <v>190</v>
      </c>
      <c r="B72" s="3" t="s">
        <v>191</v>
      </c>
      <c r="C72" s="8">
        <f t="shared" si="10"/>
        <v>142593</v>
      </c>
      <c r="D72" s="21">
        <v>24320</v>
      </c>
      <c r="E72" s="16">
        <v>98729</v>
      </c>
      <c r="F72" s="22">
        <v>19544</v>
      </c>
      <c r="G72" s="37">
        <f t="shared" si="11"/>
        <v>17.055535685482457</v>
      </c>
      <c r="H72" s="17">
        <f t="shared" si="12"/>
        <v>13.706142657774224</v>
      </c>
      <c r="I72" s="33">
        <f t="shared" si="13"/>
        <v>1.244371674171101</v>
      </c>
      <c r="J72" s="34">
        <f t="shared" si="14"/>
        <v>0.4442868863251932</v>
      </c>
    </row>
    <row r="73" spans="1:10" ht="12.75">
      <c r="A73" s="13" t="s">
        <v>192</v>
      </c>
      <c r="B73" s="3" t="s">
        <v>193</v>
      </c>
      <c r="C73" s="8">
        <f t="shared" si="10"/>
        <v>258611</v>
      </c>
      <c r="D73" s="21">
        <v>40698</v>
      </c>
      <c r="E73" s="16">
        <v>179165</v>
      </c>
      <c r="F73" s="22">
        <v>38748</v>
      </c>
      <c r="G73" s="37">
        <f t="shared" si="11"/>
        <v>15.737149618539041</v>
      </c>
      <c r="H73" s="17">
        <f t="shared" si="12"/>
        <v>14.983121367613906</v>
      </c>
      <c r="I73" s="33">
        <f t="shared" si="13"/>
        <v>1.050325178073707</v>
      </c>
      <c r="J73" s="34">
        <f t="shared" si="14"/>
        <v>0.44342365975497444</v>
      </c>
    </row>
    <row r="74" spans="1:10" ht="12.75">
      <c r="A74" s="13" t="s">
        <v>194</v>
      </c>
      <c r="B74" s="3" t="s">
        <v>195</v>
      </c>
      <c r="C74" s="8">
        <f t="shared" si="10"/>
        <v>171598</v>
      </c>
      <c r="D74" s="21">
        <v>28964</v>
      </c>
      <c r="E74" s="16">
        <v>121022</v>
      </c>
      <c r="F74" s="22">
        <v>21612</v>
      </c>
      <c r="G74" s="37">
        <f t="shared" si="11"/>
        <v>16.87898460355016</v>
      </c>
      <c r="H74" s="17">
        <f t="shared" si="12"/>
        <v>12.594552384060421</v>
      </c>
      <c r="I74" s="33">
        <f t="shared" si="13"/>
        <v>1.3401813807144178</v>
      </c>
      <c r="J74" s="34">
        <f t="shared" si="14"/>
        <v>0.41790748789476295</v>
      </c>
    </row>
    <row r="75" spans="1:10" ht="12.75">
      <c r="A75" s="13" t="s">
        <v>196</v>
      </c>
      <c r="B75" s="3" t="s">
        <v>197</v>
      </c>
      <c r="C75" s="8">
        <f t="shared" si="10"/>
        <v>85180</v>
      </c>
      <c r="D75" s="21">
        <v>12989</v>
      </c>
      <c r="E75" s="16">
        <v>57499</v>
      </c>
      <c r="F75" s="22">
        <v>14692</v>
      </c>
      <c r="G75" s="37">
        <f t="shared" si="11"/>
        <v>15.248884714721767</v>
      </c>
      <c r="H75" s="17">
        <f t="shared" si="12"/>
        <v>17.248180324019724</v>
      </c>
      <c r="I75" s="33">
        <f t="shared" si="13"/>
        <v>0.8840865777293765</v>
      </c>
      <c r="J75" s="34">
        <f t="shared" si="14"/>
        <v>0.4814170681229239</v>
      </c>
    </row>
    <row r="76" spans="1:10" ht="12.75">
      <c r="A76" s="13" t="s">
        <v>198</v>
      </c>
      <c r="B76" s="3" t="s">
        <v>199</v>
      </c>
      <c r="C76" s="8">
        <f t="shared" si="10"/>
        <v>61951</v>
      </c>
      <c r="D76" s="21">
        <v>9260</v>
      </c>
      <c r="E76" s="16">
        <v>42622</v>
      </c>
      <c r="F76" s="22">
        <v>10069</v>
      </c>
      <c r="G76" s="37">
        <f t="shared" si="11"/>
        <v>14.947297057351777</v>
      </c>
      <c r="H76" s="17">
        <f t="shared" si="12"/>
        <v>16.253167826185212</v>
      </c>
      <c r="I76" s="33">
        <f t="shared" si="13"/>
        <v>0.9196543847452577</v>
      </c>
      <c r="J76" s="34">
        <f t="shared" si="14"/>
        <v>0.45349819342123787</v>
      </c>
    </row>
    <row r="77" spans="1:10" ht="12.75">
      <c r="A77" s="13" t="s">
        <v>200</v>
      </c>
      <c r="B77" s="3" t="s">
        <v>201</v>
      </c>
      <c r="C77" s="8">
        <f t="shared" si="10"/>
        <v>174413</v>
      </c>
      <c r="D77" s="21">
        <v>30906</v>
      </c>
      <c r="E77" s="16">
        <v>122880</v>
      </c>
      <c r="F77" s="22">
        <v>20627</v>
      </c>
      <c r="G77" s="37">
        <f t="shared" si="11"/>
        <v>17.720009402968817</v>
      </c>
      <c r="H77" s="17">
        <f t="shared" si="12"/>
        <v>11.826526692391049</v>
      </c>
      <c r="I77" s="33">
        <f t="shared" si="13"/>
        <v>1.498327434915402</v>
      </c>
      <c r="J77" s="34">
        <f t="shared" si="14"/>
        <v>0.41937662760416666</v>
      </c>
    </row>
    <row r="78" spans="1:10" ht="12.75">
      <c r="A78" s="13" t="s">
        <v>202</v>
      </c>
      <c r="B78" s="3" t="s">
        <v>203</v>
      </c>
      <c r="C78" s="8">
        <f t="shared" si="10"/>
        <v>128653</v>
      </c>
      <c r="D78" s="21">
        <v>24139</v>
      </c>
      <c r="E78" s="16">
        <v>89348</v>
      </c>
      <c r="F78" s="22">
        <v>15166</v>
      </c>
      <c r="G78" s="37">
        <f t="shared" si="11"/>
        <v>18.762873776748307</v>
      </c>
      <c r="H78" s="17">
        <f t="shared" si="12"/>
        <v>11.78829875712187</v>
      </c>
      <c r="I78" s="33">
        <f t="shared" si="13"/>
        <v>1.5916523803244098</v>
      </c>
      <c r="J78" s="34">
        <f t="shared" si="14"/>
        <v>0.43990911939830774</v>
      </c>
    </row>
    <row r="79" spans="1:10" ht="12.75">
      <c r="A79" s="13" t="s">
        <v>204</v>
      </c>
      <c r="B79" s="3" t="s">
        <v>205</v>
      </c>
      <c r="C79" s="8">
        <f t="shared" si="10"/>
        <v>105308</v>
      </c>
      <c r="D79" s="21">
        <v>18135</v>
      </c>
      <c r="E79" s="16">
        <v>73862</v>
      </c>
      <c r="F79" s="22">
        <v>13311</v>
      </c>
      <c r="G79" s="37">
        <f t="shared" si="11"/>
        <v>17.22091389068257</v>
      </c>
      <c r="H79" s="17">
        <f t="shared" si="12"/>
        <v>12.640065332168497</v>
      </c>
      <c r="I79" s="33">
        <f t="shared" si="13"/>
        <v>1.3624070317782286</v>
      </c>
      <c r="J79" s="34">
        <f t="shared" si="14"/>
        <v>0.4257398933145596</v>
      </c>
    </row>
    <row r="80" spans="1:10" ht="12.75">
      <c r="A80" s="13" t="s">
        <v>206</v>
      </c>
      <c r="B80" s="3" t="s">
        <v>207</v>
      </c>
      <c r="C80" s="8">
        <f t="shared" si="10"/>
        <v>62899</v>
      </c>
      <c r="D80" s="21">
        <v>9660</v>
      </c>
      <c r="E80" s="16">
        <v>44238</v>
      </c>
      <c r="F80" s="22">
        <v>9001</v>
      </c>
      <c r="G80" s="37">
        <f t="shared" si="11"/>
        <v>15.357954816451771</v>
      </c>
      <c r="H80" s="17">
        <f t="shared" si="12"/>
        <v>14.310243406095486</v>
      </c>
      <c r="I80" s="33">
        <f t="shared" si="13"/>
        <v>1.0732140873236307</v>
      </c>
      <c r="J80" s="34">
        <f t="shared" si="14"/>
        <v>0.4218319092183191</v>
      </c>
    </row>
    <row r="81" spans="1:10" ht="12.75">
      <c r="A81" s="13" t="s">
        <v>208</v>
      </c>
      <c r="B81" s="3" t="s">
        <v>209</v>
      </c>
      <c r="C81" s="8">
        <f t="shared" si="10"/>
        <v>159996</v>
      </c>
      <c r="D81" s="21">
        <v>32271</v>
      </c>
      <c r="E81" s="16">
        <v>110243</v>
      </c>
      <c r="F81" s="22">
        <v>17482</v>
      </c>
      <c r="G81" s="37">
        <f t="shared" si="11"/>
        <v>20.169879246981175</v>
      </c>
      <c r="H81" s="17">
        <f t="shared" si="12"/>
        <v>10.926523163079077</v>
      </c>
      <c r="I81" s="33">
        <f t="shared" si="13"/>
        <v>1.8459558402928726</v>
      </c>
      <c r="J81" s="34">
        <f t="shared" si="14"/>
        <v>0.45130303057790516</v>
      </c>
    </row>
    <row r="82" spans="1:10" ht="12.75">
      <c r="A82" s="13" t="s">
        <v>210</v>
      </c>
      <c r="B82" s="3" t="s">
        <v>211</v>
      </c>
      <c r="C82" s="8">
        <f t="shared" si="10"/>
        <v>97878</v>
      </c>
      <c r="D82" s="21">
        <v>16314</v>
      </c>
      <c r="E82" s="16">
        <v>67850</v>
      </c>
      <c r="F82" s="22">
        <v>13714</v>
      </c>
      <c r="G82" s="37">
        <f t="shared" si="11"/>
        <v>16.66768834671734</v>
      </c>
      <c r="H82" s="17">
        <f t="shared" si="12"/>
        <v>14.011320214961483</v>
      </c>
      <c r="I82" s="33">
        <f t="shared" si="13"/>
        <v>1.1895872830683973</v>
      </c>
      <c r="J82" s="34">
        <f t="shared" si="14"/>
        <v>0.4425644804716286</v>
      </c>
    </row>
    <row r="83" spans="1:10" ht="12.75">
      <c r="A83" s="13" t="s">
        <v>212</v>
      </c>
      <c r="B83" s="3" t="s">
        <v>213</v>
      </c>
      <c r="C83" s="8">
        <f t="shared" si="10"/>
        <v>117336</v>
      </c>
      <c r="D83" s="21">
        <v>16801</v>
      </c>
      <c r="E83" s="16">
        <v>81749</v>
      </c>
      <c r="F83" s="22">
        <v>18786</v>
      </c>
      <c r="G83" s="37">
        <f t="shared" si="11"/>
        <v>14.318708665712142</v>
      </c>
      <c r="H83" s="17">
        <f t="shared" si="12"/>
        <v>16.01043158110043</v>
      </c>
      <c r="I83" s="33">
        <f t="shared" si="13"/>
        <v>0.8943362078143299</v>
      </c>
      <c r="J83" s="34">
        <f t="shared" si="14"/>
        <v>0.4353203097285594</v>
      </c>
    </row>
    <row r="84" spans="1:10" ht="12.75">
      <c r="A84" s="13" t="s">
        <v>214</v>
      </c>
      <c r="B84" s="3" t="s">
        <v>215</v>
      </c>
      <c r="C84" s="8">
        <f t="shared" si="10"/>
        <v>51107</v>
      </c>
      <c r="D84" s="21">
        <v>6513</v>
      </c>
      <c r="E84" s="16">
        <v>33493</v>
      </c>
      <c r="F84" s="22">
        <v>11101</v>
      </c>
      <c r="G84" s="37">
        <f t="shared" si="11"/>
        <v>12.743851135852232</v>
      </c>
      <c r="H84" s="17">
        <f t="shared" si="12"/>
        <v>21.7210949576379</v>
      </c>
      <c r="I84" s="33">
        <f t="shared" si="13"/>
        <v>0.5867039005495001</v>
      </c>
      <c r="J84" s="34">
        <f t="shared" si="14"/>
        <v>0.5259009345236318</v>
      </c>
    </row>
    <row r="85" spans="1:10" ht="12.75">
      <c r="A85" s="13" t="s">
        <v>216</v>
      </c>
      <c r="B85" s="3" t="s">
        <v>217</v>
      </c>
      <c r="C85" s="8">
        <f t="shared" si="10"/>
        <v>18306</v>
      </c>
      <c r="D85" s="21">
        <v>2151</v>
      </c>
      <c r="E85" s="16">
        <v>11276</v>
      </c>
      <c r="F85" s="22">
        <v>4879</v>
      </c>
      <c r="G85" s="37">
        <f t="shared" si="11"/>
        <v>11.75024582104228</v>
      </c>
      <c r="H85" s="17">
        <f t="shared" si="12"/>
        <v>26.652463673112642</v>
      </c>
      <c r="I85" s="33">
        <f t="shared" si="13"/>
        <v>0.44086903053904486</v>
      </c>
      <c r="J85" s="34">
        <f t="shared" si="14"/>
        <v>0.6234480312167435</v>
      </c>
    </row>
    <row r="86" spans="1:10" ht="12.75">
      <c r="A86" s="13" t="s">
        <v>218</v>
      </c>
      <c r="B86" s="3" t="s">
        <v>4</v>
      </c>
      <c r="C86" s="8">
        <f t="shared" si="10"/>
        <v>212845</v>
      </c>
      <c r="D86" s="21">
        <v>29719</v>
      </c>
      <c r="E86" s="16">
        <v>144410</v>
      </c>
      <c r="F86" s="22">
        <v>38716</v>
      </c>
      <c r="G86" s="37">
        <f t="shared" si="11"/>
        <v>13.962742841034556</v>
      </c>
      <c r="H86" s="17">
        <f t="shared" si="12"/>
        <v>18.18976250323005</v>
      </c>
      <c r="I86" s="33">
        <f t="shared" si="13"/>
        <v>0.7676154561421634</v>
      </c>
      <c r="J86" s="34">
        <f t="shared" si="14"/>
        <v>0.47389377466934424</v>
      </c>
    </row>
    <row r="87" spans="1:10" ht="12.75">
      <c r="A87" s="13" t="s">
        <v>219</v>
      </c>
      <c r="B87" s="3" t="s">
        <v>220</v>
      </c>
      <c r="C87" s="8">
        <f t="shared" si="10"/>
        <v>10791</v>
      </c>
      <c r="D87" s="21">
        <v>949</v>
      </c>
      <c r="E87" s="16">
        <v>6443</v>
      </c>
      <c r="F87" s="22">
        <v>3399</v>
      </c>
      <c r="G87" s="37">
        <f t="shared" si="11"/>
        <v>8.79436567509962</v>
      </c>
      <c r="H87" s="17">
        <f t="shared" si="12"/>
        <v>31.498470948012233</v>
      </c>
      <c r="I87" s="33">
        <f t="shared" si="13"/>
        <v>0.27919976463665785</v>
      </c>
      <c r="J87" s="34">
        <f t="shared" si="14"/>
        <v>0.6748409126183454</v>
      </c>
    </row>
    <row r="88" spans="1:10" ht="12.75">
      <c r="A88" s="13" t="s">
        <v>221</v>
      </c>
      <c r="B88" s="3" t="s">
        <v>222</v>
      </c>
      <c r="C88" s="8">
        <f t="shared" si="10"/>
        <v>42998</v>
      </c>
      <c r="D88" s="21">
        <v>5795</v>
      </c>
      <c r="E88" s="16">
        <v>29390</v>
      </c>
      <c r="F88" s="22">
        <v>7813</v>
      </c>
      <c r="G88" s="37">
        <f t="shared" si="11"/>
        <v>13.477371040513512</v>
      </c>
      <c r="H88" s="17">
        <f t="shared" si="12"/>
        <v>18.170612586631936</v>
      </c>
      <c r="I88" s="33">
        <f t="shared" si="13"/>
        <v>0.7417125303980545</v>
      </c>
      <c r="J88" s="34">
        <f t="shared" si="14"/>
        <v>0.4630146308268118</v>
      </c>
    </row>
    <row r="89" spans="1:10" ht="12.75">
      <c r="A89" s="13" t="s">
        <v>223</v>
      </c>
      <c r="B89" s="3" t="s">
        <v>224</v>
      </c>
      <c r="C89" s="8">
        <f t="shared" si="10"/>
        <v>12829</v>
      </c>
      <c r="D89" s="21">
        <v>1171</v>
      </c>
      <c r="E89" s="16">
        <v>7383</v>
      </c>
      <c r="F89" s="22">
        <v>4275</v>
      </c>
      <c r="G89" s="37">
        <f t="shared" si="11"/>
        <v>9.127757424584924</v>
      </c>
      <c r="H89" s="17">
        <f t="shared" si="12"/>
        <v>33.32294021357861</v>
      </c>
      <c r="I89" s="33">
        <f t="shared" si="13"/>
        <v>0.2739181286549708</v>
      </c>
      <c r="J89" s="34">
        <f t="shared" si="14"/>
        <v>0.7376405255316267</v>
      </c>
    </row>
    <row r="90" spans="1:10" ht="12.75">
      <c r="A90" s="13" t="s">
        <v>225</v>
      </c>
      <c r="B90" s="3" t="s">
        <v>226</v>
      </c>
      <c r="C90" s="8">
        <f t="shared" si="10"/>
        <v>24796</v>
      </c>
      <c r="D90" s="21">
        <v>2779</v>
      </c>
      <c r="E90" s="16">
        <v>15803</v>
      </c>
      <c r="F90" s="22">
        <v>6214</v>
      </c>
      <c r="G90" s="37">
        <f t="shared" si="11"/>
        <v>11.207452814970157</v>
      </c>
      <c r="H90" s="17">
        <f t="shared" si="12"/>
        <v>25.060493628004515</v>
      </c>
      <c r="I90" s="33">
        <f t="shared" si="13"/>
        <v>0.4472159639523656</v>
      </c>
      <c r="J90" s="34">
        <f t="shared" si="14"/>
        <v>0.5690691640827691</v>
      </c>
    </row>
    <row r="91" spans="1:10" ht="12.75">
      <c r="A91" s="13" t="s">
        <v>227</v>
      </c>
      <c r="B91" s="3" t="s">
        <v>40</v>
      </c>
      <c r="C91" s="8">
        <f t="shared" si="10"/>
        <v>146617</v>
      </c>
      <c r="D91" s="21">
        <v>22062</v>
      </c>
      <c r="E91" s="16">
        <v>97764</v>
      </c>
      <c r="F91" s="22">
        <v>26791</v>
      </c>
      <c r="G91" s="37">
        <f t="shared" si="11"/>
        <v>15.04736831336066</v>
      </c>
      <c r="H91" s="17">
        <f t="shared" si="12"/>
        <v>18.272778736435747</v>
      </c>
      <c r="I91" s="33">
        <f t="shared" si="13"/>
        <v>0.823485498861558</v>
      </c>
      <c r="J91" s="34">
        <f t="shared" si="14"/>
        <v>0.49970336729266396</v>
      </c>
    </row>
    <row r="92" spans="1:10" ht="12.75">
      <c r="A92" s="13" t="s">
        <v>228</v>
      </c>
      <c r="B92" s="3" t="s">
        <v>229</v>
      </c>
      <c r="C92" s="8">
        <f t="shared" si="10"/>
        <v>47251</v>
      </c>
      <c r="D92" s="21">
        <v>6308</v>
      </c>
      <c r="E92" s="16">
        <v>29771</v>
      </c>
      <c r="F92" s="22">
        <v>11172</v>
      </c>
      <c r="G92" s="37">
        <f t="shared" si="11"/>
        <v>13.34998201096273</v>
      </c>
      <c r="H92" s="17">
        <f t="shared" si="12"/>
        <v>23.643944043512306</v>
      </c>
      <c r="I92" s="33">
        <f t="shared" si="13"/>
        <v>0.564625850340136</v>
      </c>
      <c r="J92" s="34">
        <f t="shared" si="14"/>
        <v>0.5871485673978032</v>
      </c>
    </row>
    <row r="93" spans="1:10" ht="12.75">
      <c r="A93" s="13" t="s">
        <v>230</v>
      </c>
      <c r="B93" s="3" t="s">
        <v>231</v>
      </c>
      <c r="C93" s="8">
        <f t="shared" si="10"/>
        <v>56988</v>
      </c>
      <c r="D93" s="21">
        <v>8660</v>
      </c>
      <c r="E93" s="16">
        <v>36886</v>
      </c>
      <c r="F93" s="22">
        <v>11442</v>
      </c>
      <c r="G93" s="37">
        <f t="shared" si="11"/>
        <v>15.196181652277673</v>
      </c>
      <c r="H93" s="17">
        <f t="shared" si="12"/>
        <v>20.077911139187197</v>
      </c>
      <c r="I93" s="33">
        <f t="shared" si="13"/>
        <v>0.7568606886907884</v>
      </c>
      <c r="J93" s="34">
        <f t="shared" si="14"/>
        <v>0.5449764138155397</v>
      </c>
    </row>
    <row r="94" spans="1:10" ht="12.75">
      <c r="A94" s="13" t="s">
        <v>232</v>
      </c>
      <c r="B94" s="3" t="s">
        <v>233</v>
      </c>
      <c r="C94" s="8">
        <f t="shared" si="10"/>
        <v>104224</v>
      </c>
      <c r="D94" s="21">
        <v>14940</v>
      </c>
      <c r="E94" s="16">
        <v>67411</v>
      </c>
      <c r="F94" s="22">
        <v>21873</v>
      </c>
      <c r="G94" s="37">
        <f t="shared" si="11"/>
        <v>14.334510285538839</v>
      </c>
      <c r="H94" s="17">
        <f t="shared" si="12"/>
        <v>20.986529014430456</v>
      </c>
      <c r="I94" s="33">
        <f t="shared" si="13"/>
        <v>0.683033877383075</v>
      </c>
      <c r="J94" s="34">
        <f t="shared" si="14"/>
        <v>0.5460978178635534</v>
      </c>
    </row>
    <row r="95" spans="1:10" ht="12.75">
      <c r="A95" s="13" t="s">
        <v>234</v>
      </c>
      <c r="B95" s="3" t="s">
        <v>235</v>
      </c>
      <c r="C95" s="8">
        <f t="shared" si="10"/>
        <v>33290</v>
      </c>
      <c r="D95" s="21">
        <v>4614</v>
      </c>
      <c r="E95" s="16">
        <v>20776</v>
      </c>
      <c r="F95" s="22">
        <v>7900</v>
      </c>
      <c r="G95" s="37">
        <f t="shared" si="11"/>
        <v>13.86001802343046</v>
      </c>
      <c r="H95" s="17">
        <f t="shared" si="12"/>
        <v>23.73085010513668</v>
      </c>
      <c r="I95" s="33">
        <f t="shared" si="13"/>
        <v>0.5840506329113924</v>
      </c>
      <c r="J95" s="34">
        <f t="shared" si="14"/>
        <v>0.6023296110897189</v>
      </c>
    </row>
    <row r="96" spans="1:10" ht="12.75">
      <c r="A96" s="13" t="s">
        <v>236</v>
      </c>
      <c r="B96" s="3" t="s">
        <v>237</v>
      </c>
      <c r="C96" s="8">
        <f t="shared" si="10"/>
        <v>9846</v>
      </c>
      <c r="D96" s="21">
        <v>1089</v>
      </c>
      <c r="E96" s="16">
        <v>5885</v>
      </c>
      <c r="F96" s="22">
        <v>2872</v>
      </c>
      <c r="G96" s="37">
        <f t="shared" si="11"/>
        <v>11.060329067641682</v>
      </c>
      <c r="H96" s="17">
        <f t="shared" si="12"/>
        <v>29.16920576884014</v>
      </c>
      <c r="I96" s="33">
        <f t="shared" si="13"/>
        <v>0.3791782729805014</v>
      </c>
      <c r="J96" s="34">
        <f t="shared" si="14"/>
        <v>0.6730671197960918</v>
      </c>
    </row>
    <row r="97" spans="1:10" ht="12.75">
      <c r="A97" s="13" t="s">
        <v>238</v>
      </c>
      <c r="B97" s="3" t="s">
        <v>239</v>
      </c>
      <c r="C97" s="8">
        <f t="shared" si="10"/>
        <v>14282</v>
      </c>
      <c r="D97" s="21">
        <v>1554</v>
      </c>
      <c r="E97" s="16">
        <v>8294</v>
      </c>
      <c r="F97" s="22">
        <v>4434</v>
      </c>
      <c r="G97" s="37">
        <f t="shared" si="11"/>
        <v>10.880829015544041</v>
      </c>
      <c r="H97" s="17">
        <f t="shared" si="12"/>
        <v>31.046071978714465</v>
      </c>
      <c r="I97" s="33">
        <f t="shared" si="13"/>
        <v>0.35047361299052776</v>
      </c>
      <c r="J97" s="34">
        <f t="shared" si="14"/>
        <v>0.7219676874849289</v>
      </c>
    </row>
    <row r="98" spans="1:10" ht="12.75">
      <c r="A98" s="13" t="s">
        <v>240</v>
      </c>
      <c r="B98" s="3" t="s">
        <v>241</v>
      </c>
      <c r="C98" s="8">
        <f t="shared" si="10"/>
        <v>155046</v>
      </c>
      <c r="D98" s="21">
        <v>28655</v>
      </c>
      <c r="E98" s="16">
        <v>107232</v>
      </c>
      <c r="F98" s="22">
        <v>19159</v>
      </c>
      <c r="G98" s="37">
        <f t="shared" si="11"/>
        <v>18.481611908723863</v>
      </c>
      <c r="H98" s="17">
        <f t="shared" si="12"/>
        <v>12.356977929130709</v>
      </c>
      <c r="I98" s="33">
        <f t="shared" si="13"/>
        <v>1.4956417349548514</v>
      </c>
      <c r="J98" s="34">
        <f t="shared" si="14"/>
        <v>0.4458930170098478</v>
      </c>
    </row>
    <row r="99" spans="1:10" ht="12.75">
      <c r="A99" s="13" t="s">
        <v>242</v>
      </c>
      <c r="B99" s="3" t="s">
        <v>243</v>
      </c>
      <c r="C99" s="8">
        <f t="shared" si="10"/>
        <v>89639</v>
      </c>
      <c r="D99" s="21">
        <v>16972</v>
      </c>
      <c r="E99" s="16">
        <v>59772</v>
      </c>
      <c r="F99" s="22">
        <v>12895</v>
      </c>
      <c r="G99" s="37">
        <f t="shared" si="11"/>
        <v>18.9337230446569</v>
      </c>
      <c r="H99" s="17">
        <f t="shared" si="12"/>
        <v>14.385479534577584</v>
      </c>
      <c r="I99" s="33">
        <f t="shared" si="13"/>
        <v>1.3161690577743312</v>
      </c>
      <c r="J99" s="34">
        <f t="shared" si="14"/>
        <v>0.49968212540989093</v>
      </c>
    </row>
    <row r="100" spans="1:10" ht="12.75">
      <c r="A100" s="13" t="s">
        <v>244</v>
      </c>
      <c r="B100" s="3" t="s">
        <v>32</v>
      </c>
      <c r="C100" s="8">
        <f t="shared" si="10"/>
        <v>127200</v>
      </c>
      <c r="D100" s="21">
        <v>17003</v>
      </c>
      <c r="E100" s="16">
        <v>87733</v>
      </c>
      <c r="F100" s="22">
        <v>22464</v>
      </c>
      <c r="G100" s="37">
        <f t="shared" si="11"/>
        <v>13.367138364779874</v>
      </c>
      <c r="H100" s="17">
        <f t="shared" si="12"/>
        <v>17.660377358490567</v>
      </c>
      <c r="I100" s="33">
        <f t="shared" si="13"/>
        <v>0.7568999287749287</v>
      </c>
      <c r="J100" s="34">
        <f t="shared" si="14"/>
        <v>0.44985353287816443</v>
      </c>
    </row>
    <row r="101" spans="1:10" ht="12.75">
      <c r="A101" s="13" t="s">
        <v>245</v>
      </c>
      <c r="B101" s="3" t="s">
        <v>246</v>
      </c>
      <c r="C101" s="8">
        <f t="shared" si="10"/>
        <v>126814</v>
      </c>
      <c r="D101" s="21">
        <v>24753</v>
      </c>
      <c r="E101" s="16">
        <v>88249</v>
      </c>
      <c r="F101" s="22">
        <v>13812</v>
      </c>
      <c r="G101" s="37">
        <f t="shared" si="11"/>
        <v>19.519138265491193</v>
      </c>
      <c r="H101" s="17">
        <f t="shared" si="12"/>
        <v>10.891541943318561</v>
      </c>
      <c r="I101" s="33">
        <f t="shared" si="13"/>
        <v>1.7921372719374458</v>
      </c>
      <c r="J101" s="34">
        <f t="shared" si="14"/>
        <v>0.43700211900418134</v>
      </c>
    </row>
    <row r="102" spans="1:10" ht="12.75">
      <c r="A102" s="13" t="s">
        <v>247</v>
      </c>
      <c r="B102" s="3" t="s">
        <v>248</v>
      </c>
      <c r="C102" s="8">
        <f t="shared" si="10"/>
        <v>209690</v>
      </c>
      <c r="D102" s="21">
        <v>38993</v>
      </c>
      <c r="E102" s="16">
        <v>144185</v>
      </c>
      <c r="F102" s="22">
        <v>26512</v>
      </c>
      <c r="G102" s="37">
        <f t="shared" si="11"/>
        <v>18.595545805713197</v>
      </c>
      <c r="H102" s="17">
        <f t="shared" si="12"/>
        <v>12.643426009824026</v>
      </c>
      <c r="I102" s="33">
        <f t="shared" si="13"/>
        <v>1.470767954133977</v>
      </c>
      <c r="J102" s="34">
        <f t="shared" si="14"/>
        <v>0.4543121683947706</v>
      </c>
    </row>
    <row r="103" spans="1:10" ht="12.75">
      <c r="A103" s="13" t="s">
        <v>249</v>
      </c>
      <c r="B103" s="3" t="s">
        <v>250</v>
      </c>
      <c r="C103" s="8">
        <f t="shared" si="10"/>
        <v>86288</v>
      </c>
      <c r="D103" s="21">
        <v>16406</v>
      </c>
      <c r="E103" s="16">
        <v>60641</v>
      </c>
      <c r="F103" s="22">
        <v>9241</v>
      </c>
      <c r="G103" s="37">
        <f t="shared" si="11"/>
        <v>19.013072501390692</v>
      </c>
      <c r="H103" s="17">
        <f t="shared" si="12"/>
        <v>10.709484516966437</v>
      </c>
      <c r="I103" s="33">
        <f t="shared" si="13"/>
        <v>1.7753489882047397</v>
      </c>
      <c r="J103" s="34">
        <f t="shared" si="14"/>
        <v>0.4229316798865454</v>
      </c>
    </row>
    <row r="104" spans="1:10" ht="12.75">
      <c r="A104" s="13" t="s">
        <v>251</v>
      </c>
      <c r="B104" s="3" t="s">
        <v>252</v>
      </c>
      <c r="C104" s="8">
        <f t="shared" si="10"/>
        <v>96155</v>
      </c>
      <c r="D104" s="21">
        <v>17606</v>
      </c>
      <c r="E104" s="16">
        <v>67335</v>
      </c>
      <c r="F104" s="22">
        <v>11214</v>
      </c>
      <c r="G104" s="37">
        <f t="shared" si="11"/>
        <v>18.310020279756642</v>
      </c>
      <c r="H104" s="17">
        <f t="shared" si="12"/>
        <v>11.662420050959389</v>
      </c>
      <c r="I104" s="33">
        <f t="shared" si="13"/>
        <v>1.5700017834849296</v>
      </c>
      <c r="J104" s="34">
        <f t="shared" si="14"/>
        <v>0.42800920769287887</v>
      </c>
    </row>
    <row r="105" spans="1:10" ht="12.75">
      <c r="A105" s="13" t="s">
        <v>253</v>
      </c>
      <c r="B105" s="3" t="s">
        <v>254</v>
      </c>
      <c r="C105" s="8">
        <f t="shared" si="10"/>
        <v>42092</v>
      </c>
      <c r="D105" s="21">
        <v>7732</v>
      </c>
      <c r="E105" s="16">
        <v>28900</v>
      </c>
      <c r="F105" s="22">
        <v>5460</v>
      </c>
      <c r="G105" s="37">
        <f t="shared" si="11"/>
        <v>18.369286325192437</v>
      </c>
      <c r="H105" s="17">
        <f t="shared" si="12"/>
        <v>12.971586049605627</v>
      </c>
      <c r="I105" s="33">
        <f t="shared" si="13"/>
        <v>1.4161172161172162</v>
      </c>
      <c r="J105" s="34">
        <f t="shared" si="14"/>
        <v>0.45647058823529413</v>
      </c>
    </row>
    <row r="106" spans="1:10" ht="12.75">
      <c r="A106" s="13" t="s">
        <v>255</v>
      </c>
      <c r="B106" s="3" t="s">
        <v>256</v>
      </c>
      <c r="C106" s="8">
        <f t="shared" si="10"/>
        <v>89801</v>
      </c>
      <c r="D106" s="21">
        <v>15519</v>
      </c>
      <c r="E106" s="16">
        <v>63524</v>
      </c>
      <c r="F106" s="22">
        <v>10758</v>
      </c>
      <c r="G106" s="37">
        <f t="shared" si="11"/>
        <v>17.28154474894489</v>
      </c>
      <c r="H106" s="17">
        <f t="shared" si="12"/>
        <v>11.979822050979388</v>
      </c>
      <c r="I106" s="33">
        <f t="shared" si="13"/>
        <v>1.4425543781372003</v>
      </c>
      <c r="J106" s="34">
        <f t="shared" si="14"/>
        <v>0.4136546816951074</v>
      </c>
    </row>
    <row r="107" spans="1:10" ht="12.75">
      <c r="A107" s="13" t="s">
        <v>257</v>
      </c>
      <c r="B107" s="3" t="s">
        <v>258</v>
      </c>
      <c r="C107" s="8">
        <f t="shared" si="10"/>
        <v>35842</v>
      </c>
      <c r="D107" s="21">
        <v>6430</v>
      </c>
      <c r="E107" s="16">
        <v>24235</v>
      </c>
      <c r="F107" s="22">
        <v>5177</v>
      </c>
      <c r="G107" s="37">
        <f t="shared" si="11"/>
        <v>17.939847106746274</v>
      </c>
      <c r="H107" s="17">
        <f t="shared" si="12"/>
        <v>14.443948440377211</v>
      </c>
      <c r="I107" s="33">
        <f t="shared" si="13"/>
        <v>1.2420320649024532</v>
      </c>
      <c r="J107" s="34">
        <f t="shared" si="14"/>
        <v>0.4789354239735919</v>
      </c>
    </row>
    <row r="108" spans="1:10" ht="12.75">
      <c r="A108" s="13" t="s">
        <v>259</v>
      </c>
      <c r="B108" s="3" t="s">
        <v>260</v>
      </c>
      <c r="C108" s="8">
        <f t="shared" si="10"/>
        <v>64240</v>
      </c>
      <c r="D108" s="21">
        <v>11366</v>
      </c>
      <c r="E108" s="16">
        <v>43711</v>
      </c>
      <c r="F108" s="22">
        <v>9163</v>
      </c>
      <c r="G108" s="37">
        <f t="shared" si="11"/>
        <v>17.693026151930262</v>
      </c>
      <c r="H108" s="17">
        <f t="shared" si="12"/>
        <v>14.263698630136986</v>
      </c>
      <c r="I108" s="33">
        <f t="shared" si="13"/>
        <v>1.2404234421041145</v>
      </c>
      <c r="J108" s="34">
        <f t="shared" si="14"/>
        <v>0.4696529477705841</v>
      </c>
    </row>
    <row r="109" spans="1:10" ht="12.75">
      <c r="A109" s="13" t="s">
        <v>261</v>
      </c>
      <c r="B109" s="3" t="s">
        <v>262</v>
      </c>
      <c r="C109" s="8">
        <f t="shared" si="10"/>
        <v>39648</v>
      </c>
      <c r="D109" s="21">
        <v>6812</v>
      </c>
      <c r="E109" s="16">
        <v>28775</v>
      </c>
      <c r="F109" s="22">
        <v>4061</v>
      </c>
      <c r="G109" s="37">
        <f t="shared" si="11"/>
        <v>17.181194511702987</v>
      </c>
      <c r="H109" s="17">
        <f t="shared" si="12"/>
        <v>10.242635189669087</v>
      </c>
      <c r="I109" s="33">
        <f t="shared" si="13"/>
        <v>1.6774193548387097</v>
      </c>
      <c r="J109" s="34">
        <f t="shared" si="14"/>
        <v>0.3778627280625543</v>
      </c>
    </row>
    <row r="110" spans="1:10" ht="12.75">
      <c r="A110" s="13" t="s">
        <v>263</v>
      </c>
      <c r="B110" s="3" t="s">
        <v>264</v>
      </c>
      <c r="C110" s="8">
        <f t="shared" si="10"/>
        <v>27918</v>
      </c>
      <c r="D110" s="21">
        <v>4853</v>
      </c>
      <c r="E110" s="16">
        <v>19710</v>
      </c>
      <c r="F110" s="22">
        <v>3355</v>
      </c>
      <c r="G110" s="37">
        <f t="shared" si="11"/>
        <v>17.383050361773766</v>
      </c>
      <c r="H110" s="17">
        <f t="shared" si="12"/>
        <v>12.017336485421591</v>
      </c>
      <c r="I110" s="33">
        <f t="shared" si="13"/>
        <v>1.4464977645305515</v>
      </c>
      <c r="J110" s="34">
        <f t="shared" si="14"/>
        <v>0.41643835616438357</v>
      </c>
    </row>
    <row r="111" spans="1:10" ht="12.75">
      <c r="A111" s="13" t="s">
        <v>265</v>
      </c>
      <c r="B111" s="3" t="s">
        <v>266</v>
      </c>
      <c r="C111" s="8">
        <f t="shared" si="10"/>
        <v>30094</v>
      </c>
      <c r="D111" s="21">
        <v>4731</v>
      </c>
      <c r="E111" s="16">
        <v>20777</v>
      </c>
      <c r="F111" s="22">
        <v>4586</v>
      </c>
      <c r="G111" s="37">
        <f t="shared" si="11"/>
        <v>15.72074167608161</v>
      </c>
      <c r="H111" s="17">
        <f t="shared" si="12"/>
        <v>15.2389180567555</v>
      </c>
      <c r="I111" s="33">
        <f t="shared" si="13"/>
        <v>1.0316179677278674</v>
      </c>
      <c r="J111" s="34">
        <f t="shared" si="14"/>
        <v>0.4484285508013669</v>
      </c>
    </row>
    <row r="112" spans="1:10" ht="12.75">
      <c r="A112" s="13" t="s">
        <v>267</v>
      </c>
      <c r="B112" s="3" t="s">
        <v>268</v>
      </c>
      <c r="C112" s="8">
        <f t="shared" si="10"/>
        <v>283588</v>
      </c>
      <c r="D112" s="21">
        <v>44894</v>
      </c>
      <c r="E112" s="16">
        <v>197423</v>
      </c>
      <c r="F112" s="22">
        <v>41271</v>
      </c>
      <c r="G112" s="37">
        <f t="shared" si="11"/>
        <v>15.830712159893931</v>
      </c>
      <c r="H112" s="17">
        <f t="shared" si="12"/>
        <v>14.553154576357251</v>
      </c>
      <c r="I112" s="33">
        <f t="shared" si="13"/>
        <v>1.0877856121731966</v>
      </c>
      <c r="J112" s="34">
        <f t="shared" si="14"/>
        <v>0.43644864073588185</v>
      </c>
    </row>
    <row r="113" spans="1:10" ht="12.75">
      <c r="A113" s="13" t="s">
        <v>269</v>
      </c>
      <c r="B113" s="3" t="s">
        <v>270</v>
      </c>
      <c r="C113" s="8">
        <f t="shared" si="10"/>
        <v>26707</v>
      </c>
      <c r="D113" s="21">
        <v>3405</v>
      </c>
      <c r="E113" s="16">
        <v>16838</v>
      </c>
      <c r="F113" s="22">
        <v>6464</v>
      </c>
      <c r="G113" s="37">
        <f t="shared" si="11"/>
        <v>12.749466432021567</v>
      </c>
      <c r="H113" s="17">
        <f t="shared" si="12"/>
        <v>24.203392369041826</v>
      </c>
      <c r="I113" s="33">
        <f t="shared" si="13"/>
        <v>0.5267636138613861</v>
      </c>
      <c r="J113" s="34">
        <f t="shared" si="14"/>
        <v>0.5861147404679891</v>
      </c>
    </row>
    <row r="114" spans="1:10" ht="12.75">
      <c r="A114" s="13" t="s">
        <v>271</v>
      </c>
      <c r="B114" s="3" t="s">
        <v>272</v>
      </c>
      <c r="C114" s="8">
        <f t="shared" si="10"/>
        <v>90877</v>
      </c>
      <c r="D114" s="21">
        <v>13471</v>
      </c>
      <c r="E114" s="16">
        <v>60455</v>
      </c>
      <c r="F114" s="22">
        <v>16951</v>
      </c>
      <c r="G114" s="37">
        <f t="shared" si="11"/>
        <v>14.823332636420657</v>
      </c>
      <c r="H114" s="17">
        <f t="shared" si="12"/>
        <v>18.65268439759235</v>
      </c>
      <c r="I114" s="33">
        <f t="shared" si="13"/>
        <v>0.7947023774408589</v>
      </c>
      <c r="J114" s="34">
        <f t="shared" si="14"/>
        <v>0.5032172690430899</v>
      </c>
    </row>
    <row r="115" spans="1:10" ht="12.75">
      <c r="A115" s="13" t="s">
        <v>273</v>
      </c>
      <c r="B115" s="3" t="s">
        <v>274</v>
      </c>
      <c r="C115" s="8">
        <f t="shared" si="10"/>
        <v>108882</v>
      </c>
      <c r="D115" s="21">
        <v>17079</v>
      </c>
      <c r="E115" s="16">
        <v>74617</v>
      </c>
      <c r="F115" s="22">
        <v>17186</v>
      </c>
      <c r="G115" s="37">
        <f t="shared" si="11"/>
        <v>15.685788284564941</v>
      </c>
      <c r="H115" s="17">
        <f t="shared" si="12"/>
        <v>15.784059807865395</v>
      </c>
      <c r="I115" s="33">
        <f t="shared" si="13"/>
        <v>0.9937740020947282</v>
      </c>
      <c r="J115" s="34">
        <f t="shared" si="14"/>
        <v>0.45921170778776954</v>
      </c>
    </row>
    <row r="116" spans="1:10" ht="12.75">
      <c r="A116" s="13" t="s">
        <v>275</v>
      </c>
      <c r="B116" s="3" t="s">
        <v>276</v>
      </c>
      <c r="C116" s="8">
        <f t="shared" si="10"/>
        <v>84861</v>
      </c>
      <c r="D116" s="21">
        <v>14726</v>
      </c>
      <c r="E116" s="16">
        <v>58032</v>
      </c>
      <c r="F116" s="22">
        <v>12103</v>
      </c>
      <c r="G116" s="37">
        <f t="shared" si="11"/>
        <v>17.353083277359445</v>
      </c>
      <c r="H116" s="17">
        <f t="shared" si="12"/>
        <v>14.26214633341582</v>
      </c>
      <c r="I116" s="33">
        <f t="shared" si="13"/>
        <v>1.2167231264975626</v>
      </c>
      <c r="J116" s="34">
        <f t="shared" si="14"/>
        <v>0.46231389578163773</v>
      </c>
    </row>
    <row r="117" spans="1:10" ht="12.75">
      <c r="A117" s="13" t="s">
        <v>277</v>
      </c>
      <c r="B117" s="3" t="s">
        <v>278</v>
      </c>
      <c r="C117" s="8">
        <f t="shared" si="10"/>
        <v>64641</v>
      </c>
      <c r="D117" s="21">
        <v>10806</v>
      </c>
      <c r="E117" s="16">
        <v>42759</v>
      </c>
      <c r="F117" s="22">
        <v>11076</v>
      </c>
      <c r="G117" s="37">
        <f t="shared" si="11"/>
        <v>16.71694435420244</v>
      </c>
      <c r="H117" s="17">
        <f t="shared" si="12"/>
        <v>17.134635912191953</v>
      </c>
      <c r="I117" s="33">
        <f t="shared" si="13"/>
        <v>0.9756229685807151</v>
      </c>
      <c r="J117" s="34">
        <f t="shared" si="14"/>
        <v>0.5117519118782011</v>
      </c>
    </row>
    <row r="118" spans="1:10" ht="12.75">
      <c r="A118" s="13" t="s">
        <v>279</v>
      </c>
      <c r="B118" s="3" t="s">
        <v>280</v>
      </c>
      <c r="C118" s="8">
        <f aca="true" t="shared" si="15" ref="C118:C181">+D118+E118+F118</f>
        <v>14380</v>
      </c>
      <c r="D118" s="21">
        <v>1693</v>
      </c>
      <c r="E118" s="16">
        <v>8527</v>
      </c>
      <c r="F118" s="22">
        <v>4160</v>
      </c>
      <c r="G118" s="37">
        <f aca="true" t="shared" si="16" ref="G118:G181">+D118*100/C118</f>
        <v>11.773296244784422</v>
      </c>
      <c r="H118" s="17">
        <f aca="true" t="shared" si="17" ref="H118:H181">+F118*100/C118</f>
        <v>28.92906815020862</v>
      </c>
      <c r="I118" s="33">
        <f aca="true" t="shared" si="18" ref="I118:I181">+D118/F118</f>
        <v>0.40697115384615384</v>
      </c>
      <c r="J118" s="34">
        <f aca="true" t="shared" si="19" ref="J118:J181">+(D118+F118)/E118</f>
        <v>0.6864078808490677</v>
      </c>
    </row>
    <row r="119" spans="1:10" ht="12.75">
      <c r="A119" s="13" t="s">
        <v>281</v>
      </c>
      <c r="B119" s="3" t="s">
        <v>282</v>
      </c>
      <c r="C119" s="8">
        <f t="shared" si="15"/>
        <v>30120</v>
      </c>
      <c r="D119" s="21">
        <v>4785</v>
      </c>
      <c r="E119" s="16">
        <v>19888</v>
      </c>
      <c r="F119" s="22">
        <v>5447</v>
      </c>
      <c r="G119" s="37">
        <f t="shared" si="16"/>
        <v>15.886454183266933</v>
      </c>
      <c r="H119" s="17">
        <f t="shared" si="17"/>
        <v>18.084329349269588</v>
      </c>
      <c r="I119" s="33">
        <f t="shared" si="18"/>
        <v>0.8784652102074536</v>
      </c>
      <c r="J119" s="34">
        <f t="shared" si="19"/>
        <v>0.5144810941271118</v>
      </c>
    </row>
    <row r="120" spans="1:10" ht="12.75">
      <c r="A120" s="13" t="s">
        <v>283</v>
      </c>
      <c r="B120" s="3" t="s">
        <v>5</v>
      </c>
      <c r="C120" s="8">
        <f t="shared" si="15"/>
        <v>122645</v>
      </c>
      <c r="D120" s="21">
        <v>20394</v>
      </c>
      <c r="E120" s="16">
        <v>82076</v>
      </c>
      <c r="F120" s="22">
        <v>20175</v>
      </c>
      <c r="G120" s="37">
        <f t="shared" si="16"/>
        <v>16.628480574014432</v>
      </c>
      <c r="H120" s="17">
        <f t="shared" si="17"/>
        <v>16.449916425455584</v>
      </c>
      <c r="I120" s="33">
        <f t="shared" si="18"/>
        <v>1.0108550185873606</v>
      </c>
      <c r="J120" s="34">
        <f t="shared" si="19"/>
        <v>0.4942857839075978</v>
      </c>
    </row>
    <row r="121" spans="1:10" ht="12.75">
      <c r="A121" s="13" t="s">
        <v>284</v>
      </c>
      <c r="B121" s="3" t="s">
        <v>285</v>
      </c>
      <c r="C121" s="8">
        <f t="shared" si="15"/>
        <v>34842</v>
      </c>
      <c r="D121" s="21">
        <v>5708</v>
      </c>
      <c r="E121" s="16">
        <v>22677</v>
      </c>
      <c r="F121" s="22">
        <v>6457</v>
      </c>
      <c r="G121" s="37">
        <f t="shared" si="16"/>
        <v>16.382526835428507</v>
      </c>
      <c r="H121" s="17">
        <f t="shared" si="17"/>
        <v>18.532231215200046</v>
      </c>
      <c r="I121" s="33">
        <f t="shared" si="18"/>
        <v>0.8840018584481958</v>
      </c>
      <c r="J121" s="34">
        <f t="shared" si="19"/>
        <v>0.5364466199232703</v>
      </c>
    </row>
    <row r="122" spans="1:10" ht="12.75">
      <c r="A122" s="13" t="s">
        <v>286</v>
      </c>
      <c r="B122" s="3" t="s">
        <v>287</v>
      </c>
      <c r="C122" s="8">
        <f t="shared" si="15"/>
        <v>46977</v>
      </c>
      <c r="D122" s="21">
        <v>7954</v>
      </c>
      <c r="E122" s="16">
        <v>31122</v>
      </c>
      <c r="F122" s="22">
        <v>7901</v>
      </c>
      <c r="G122" s="37">
        <f t="shared" si="16"/>
        <v>16.931689975945677</v>
      </c>
      <c r="H122" s="17">
        <f t="shared" si="17"/>
        <v>16.818868808140152</v>
      </c>
      <c r="I122" s="33">
        <f t="shared" si="18"/>
        <v>1.0067080116440956</v>
      </c>
      <c r="J122" s="34">
        <f t="shared" si="19"/>
        <v>0.50944669365722</v>
      </c>
    </row>
    <row r="123" spans="1:10" ht="12.75">
      <c r="A123" s="13" t="s">
        <v>288</v>
      </c>
      <c r="B123" s="3" t="s">
        <v>289</v>
      </c>
      <c r="C123" s="8">
        <f t="shared" si="15"/>
        <v>49543</v>
      </c>
      <c r="D123" s="21">
        <v>8171</v>
      </c>
      <c r="E123" s="16">
        <v>31976</v>
      </c>
      <c r="F123" s="22">
        <v>9396</v>
      </c>
      <c r="G123" s="37">
        <f t="shared" si="16"/>
        <v>16.492743677209695</v>
      </c>
      <c r="H123" s="17">
        <f t="shared" si="17"/>
        <v>18.9653432371879</v>
      </c>
      <c r="I123" s="33">
        <f t="shared" si="18"/>
        <v>0.8696253724989357</v>
      </c>
      <c r="J123" s="34">
        <f t="shared" si="19"/>
        <v>0.5493807855891919</v>
      </c>
    </row>
    <row r="124" spans="1:10" ht="12.75">
      <c r="A124" s="13" t="s">
        <v>290</v>
      </c>
      <c r="B124" s="3" t="s">
        <v>291</v>
      </c>
      <c r="C124" s="8">
        <f t="shared" si="15"/>
        <v>24466</v>
      </c>
      <c r="D124" s="21">
        <v>3305</v>
      </c>
      <c r="E124" s="16">
        <v>14369</v>
      </c>
      <c r="F124" s="22">
        <v>6792</v>
      </c>
      <c r="G124" s="37">
        <f t="shared" si="16"/>
        <v>13.508542467097197</v>
      </c>
      <c r="H124" s="17">
        <f t="shared" si="17"/>
        <v>27.760974413471757</v>
      </c>
      <c r="I124" s="33">
        <f t="shared" si="18"/>
        <v>0.48660188457008247</v>
      </c>
      <c r="J124" s="34">
        <f t="shared" si="19"/>
        <v>0.7026932980722388</v>
      </c>
    </row>
    <row r="125" spans="1:10" ht="12.75">
      <c r="A125" s="13" t="s">
        <v>292</v>
      </c>
      <c r="B125" s="3" t="s">
        <v>293</v>
      </c>
      <c r="C125" s="8">
        <f t="shared" si="15"/>
        <v>75817</v>
      </c>
      <c r="D125" s="21">
        <v>10668</v>
      </c>
      <c r="E125" s="16">
        <v>49650</v>
      </c>
      <c r="F125" s="22">
        <v>15499</v>
      </c>
      <c r="G125" s="37">
        <f t="shared" si="16"/>
        <v>14.070722924937678</v>
      </c>
      <c r="H125" s="17">
        <f t="shared" si="17"/>
        <v>20.442644789427174</v>
      </c>
      <c r="I125" s="33">
        <f t="shared" si="18"/>
        <v>0.6883024711271695</v>
      </c>
      <c r="J125" s="34">
        <f t="shared" si="19"/>
        <v>0.5270292044310171</v>
      </c>
    </row>
    <row r="126" spans="1:10" ht="12.75">
      <c r="A126" s="13" t="s">
        <v>294</v>
      </c>
      <c r="B126" s="3" t="s">
        <v>295</v>
      </c>
      <c r="C126" s="8">
        <f t="shared" si="15"/>
        <v>58912</v>
      </c>
      <c r="D126" s="21">
        <v>9853</v>
      </c>
      <c r="E126" s="16">
        <v>39847</v>
      </c>
      <c r="F126" s="22">
        <v>9212</v>
      </c>
      <c r="G126" s="37">
        <f t="shared" si="16"/>
        <v>16.72494568169473</v>
      </c>
      <c r="H126" s="17">
        <f t="shared" si="17"/>
        <v>15.636882129277566</v>
      </c>
      <c r="I126" s="33">
        <f t="shared" si="18"/>
        <v>1.0695831524099002</v>
      </c>
      <c r="J126" s="34">
        <f t="shared" si="19"/>
        <v>0.4784550907220117</v>
      </c>
    </row>
    <row r="127" spans="1:10" ht="12.75">
      <c r="A127" s="13" t="s">
        <v>296</v>
      </c>
      <c r="B127" s="3" t="s">
        <v>297</v>
      </c>
      <c r="C127" s="8">
        <f t="shared" si="15"/>
        <v>19680</v>
      </c>
      <c r="D127" s="21">
        <v>3489</v>
      </c>
      <c r="E127" s="16">
        <v>12872</v>
      </c>
      <c r="F127" s="22">
        <v>3319</v>
      </c>
      <c r="G127" s="37">
        <f t="shared" si="16"/>
        <v>17.728658536585368</v>
      </c>
      <c r="H127" s="17">
        <f t="shared" si="17"/>
        <v>16.864837398373982</v>
      </c>
      <c r="I127" s="33">
        <f t="shared" si="18"/>
        <v>1.0512202470623682</v>
      </c>
      <c r="J127" s="34">
        <f t="shared" si="19"/>
        <v>0.528899937849596</v>
      </c>
    </row>
    <row r="128" spans="1:10" ht="12.75">
      <c r="A128" s="13" t="s">
        <v>298</v>
      </c>
      <c r="B128" s="3" t="s">
        <v>299</v>
      </c>
      <c r="C128" s="8">
        <f t="shared" si="15"/>
        <v>25878</v>
      </c>
      <c r="D128" s="21">
        <v>4253</v>
      </c>
      <c r="E128" s="16">
        <v>17119</v>
      </c>
      <c r="F128" s="22">
        <v>4506</v>
      </c>
      <c r="G128" s="37">
        <f t="shared" si="16"/>
        <v>16.43480949068707</v>
      </c>
      <c r="H128" s="17">
        <f t="shared" si="17"/>
        <v>17.412473916067704</v>
      </c>
      <c r="I128" s="33">
        <f t="shared" si="18"/>
        <v>0.9438526409232135</v>
      </c>
      <c r="J128" s="34">
        <f t="shared" si="19"/>
        <v>0.51165371809101</v>
      </c>
    </row>
    <row r="129" spans="1:10" ht="12.75">
      <c r="A129" s="13" t="s">
        <v>300</v>
      </c>
      <c r="B129" s="3" t="s">
        <v>301</v>
      </c>
      <c r="C129" s="8">
        <f t="shared" si="15"/>
        <v>32806</v>
      </c>
      <c r="D129" s="21">
        <v>5567</v>
      </c>
      <c r="E129" s="16">
        <v>21139</v>
      </c>
      <c r="F129" s="22">
        <v>6100</v>
      </c>
      <c r="G129" s="37">
        <f t="shared" si="16"/>
        <v>16.969456806681706</v>
      </c>
      <c r="H129" s="17">
        <f t="shared" si="17"/>
        <v>18.594159604950313</v>
      </c>
      <c r="I129" s="33">
        <f t="shared" si="18"/>
        <v>0.9126229508196722</v>
      </c>
      <c r="J129" s="34">
        <f t="shared" si="19"/>
        <v>0.5519182553573962</v>
      </c>
    </row>
    <row r="130" spans="1:10" ht="12.75">
      <c r="A130" s="13" t="s">
        <v>302</v>
      </c>
      <c r="B130" s="3" t="s">
        <v>33</v>
      </c>
      <c r="C130" s="8">
        <f t="shared" si="15"/>
        <v>343320</v>
      </c>
      <c r="D130" s="21">
        <v>57640</v>
      </c>
      <c r="E130" s="16">
        <v>231388</v>
      </c>
      <c r="F130" s="22">
        <v>54292</v>
      </c>
      <c r="G130" s="37">
        <f t="shared" si="16"/>
        <v>16.789001514621926</v>
      </c>
      <c r="H130" s="17">
        <f t="shared" si="17"/>
        <v>15.813818012349994</v>
      </c>
      <c r="I130" s="33">
        <f t="shared" si="18"/>
        <v>1.0616665438738673</v>
      </c>
      <c r="J130" s="34">
        <f t="shared" si="19"/>
        <v>0.4837415942054039</v>
      </c>
    </row>
    <row r="131" spans="1:10" ht="12.75">
      <c r="A131" s="13" t="s">
        <v>303</v>
      </c>
      <c r="B131" s="3" t="s">
        <v>304</v>
      </c>
      <c r="C131" s="8">
        <f t="shared" si="15"/>
        <v>66122</v>
      </c>
      <c r="D131" s="21">
        <v>12457</v>
      </c>
      <c r="E131" s="16">
        <v>43228</v>
      </c>
      <c r="F131" s="22">
        <v>10437</v>
      </c>
      <c r="G131" s="37">
        <f t="shared" si="16"/>
        <v>18.839418045431174</v>
      </c>
      <c r="H131" s="17">
        <f t="shared" si="17"/>
        <v>15.784459030277366</v>
      </c>
      <c r="I131" s="33">
        <f t="shared" si="18"/>
        <v>1.1935422056146403</v>
      </c>
      <c r="J131" s="34">
        <f t="shared" si="19"/>
        <v>0.529610437679282</v>
      </c>
    </row>
    <row r="132" spans="1:10" ht="12.75">
      <c r="A132" s="13" t="s">
        <v>305</v>
      </c>
      <c r="B132" s="3" t="s">
        <v>306</v>
      </c>
      <c r="C132" s="8">
        <f t="shared" si="15"/>
        <v>58685</v>
      </c>
      <c r="D132" s="21">
        <v>9984</v>
      </c>
      <c r="E132" s="16">
        <v>38316</v>
      </c>
      <c r="F132" s="22">
        <v>10385</v>
      </c>
      <c r="G132" s="37">
        <f t="shared" si="16"/>
        <v>17.012865297776262</v>
      </c>
      <c r="H132" s="17">
        <f t="shared" si="17"/>
        <v>17.696174490926133</v>
      </c>
      <c r="I132" s="33">
        <f t="shared" si="18"/>
        <v>0.961386615310544</v>
      </c>
      <c r="J132" s="34">
        <f t="shared" si="19"/>
        <v>0.5316055955736507</v>
      </c>
    </row>
    <row r="133" spans="1:10" ht="12.75">
      <c r="A133" s="13" t="s">
        <v>307</v>
      </c>
      <c r="B133" s="3" t="s">
        <v>308</v>
      </c>
      <c r="C133" s="8">
        <f t="shared" si="15"/>
        <v>37196</v>
      </c>
      <c r="D133" s="21">
        <v>5256</v>
      </c>
      <c r="E133" s="16">
        <v>23189</v>
      </c>
      <c r="F133" s="22">
        <v>8751</v>
      </c>
      <c r="G133" s="37">
        <f t="shared" si="16"/>
        <v>14.13055167222282</v>
      </c>
      <c r="H133" s="17">
        <f t="shared" si="17"/>
        <v>23.52672330358103</v>
      </c>
      <c r="I133" s="33">
        <f t="shared" si="18"/>
        <v>0.6006170723345904</v>
      </c>
      <c r="J133" s="34">
        <f t="shared" si="19"/>
        <v>0.604036396567338</v>
      </c>
    </row>
    <row r="134" spans="1:10" ht="12.75">
      <c r="A134" s="13" t="s">
        <v>309</v>
      </c>
      <c r="B134" s="3" t="s">
        <v>310</v>
      </c>
      <c r="C134" s="8">
        <f t="shared" si="15"/>
        <v>66108</v>
      </c>
      <c r="D134" s="21">
        <v>11888</v>
      </c>
      <c r="E134" s="16">
        <v>44225</v>
      </c>
      <c r="F134" s="22">
        <v>9995</v>
      </c>
      <c r="G134" s="37">
        <f t="shared" si="16"/>
        <v>17.982694983965633</v>
      </c>
      <c r="H134" s="17">
        <f t="shared" si="17"/>
        <v>15.119198886670297</v>
      </c>
      <c r="I134" s="33">
        <f t="shared" si="18"/>
        <v>1.1893946973486744</v>
      </c>
      <c r="J134" s="34">
        <f t="shared" si="19"/>
        <v>0.4948106274731487</v>
      </c>
    </row>
    <row r="135" spans="1:10" ht="12.75">
      <c r="A135" s="13" t="s">
        <v>311</v>
      </c>
      <c r="B135" s="3" t="s">
        <v>312</v>
      </c>
      <c r="C135" s="8">
        <f t="shared" si="15"/>
        <v>43602</v>
      </c>
      <c r="D135" s="21">
        <v>6777</v>
      </c>
      <c r="E135" s="16">
        <v>27090</v>
      </c>
      <c r="F135" s="22">
        <v>9735</v>
      </c>
      <c r="G135" s="37">
        <f t="shared" si="16"/>
        <v>15.542865006192377</v>
      </c>
      <c r="H135" s="17">
        <f t="shared" si="17"/>
        <v>22.326957479014723</v>
      </c>
      <c r="I135" s="33">
        <f t="shared" si="18"/>
        <v>0.6961479198767334</v>
      </c>
      <c r="J135" s="34">
        <f t="shared" si="19"/>
        <v>0.6095238095238096</v>
      </c>
    </row>
    <row r="136" spans="1:10" ht="12.75">
      <c r="A136" s="13" t="s">
        <v>313</v>
      </c>
      <c r="B136" s="3" t="s">
        <v>314</v>
      </c>
      <c r="C136" s="8">
        <f t="shared" si="15"/>
        <v>29373</v>
      </c>
      <c r="D136" s="21">
        <v>5041</v>
      </c>
      <c r="E136" s="16">
        <v>18331</v>
      </c>
      <c r="F136" s="22">
        <v>6001</v>
      </c>
      <c r="G136" s="37">
        <f t="shared" si="16"/>
        <v>17.162019541756035</v>
      </c>
      <c r="H136" s="17">
        <f t="shared" si="17"/>
        <v>20.43032717121166</v>
      </c>
      <c r="I136" s="33">
        <f t="shared" si="18"/>
        <v>0.8400266622229628</v>
      </c>
      <c r="J136" s="34">
        <f t="shared" si="19"/>
        <v>0.6023675740548797</v>
      </c>
    </row>
    <row r="137" spans="1:10" ht="12.75">
      <c r="A137" s="13" t="s">
        <v>315</v>
      </c>
      <c r="B137" s="3" t="s">
        <v>316</v>
      </c>
      <c r="C137" s="8">
        <f t="shared" si="15"/>
        <v>46549</v>
      </c>
      <c r="D137" s="21">
        <v>7826</v>
      </c>
      <c r="E137" s="16">
        <v>30292</v>
      </c>
      <c r="F137" s="22">
        <v>8431</v>
      </c>
      <c r="G137" s="37">
        <f t="shared" si="16"/>
        <v>16.812391243635737</v>
      </c>
      <c r="H137" s="17">
        <f t="shared" si="17"/>
        <v>18.11209693011665</v>
      </c>
      <c r="I137" s="33">
        <f t="shared" si="18"/>
        <v>0.928241015300676</v>
      </c>
      <c r="J137" s="34">
        <f t="shared" si="19"/>
        <v>0.5366763501914696</v>
      </c>
    </row>
    <row r="138" spans="1:10" ht="12.75">
      <c r="A138" s="13" t="s">
        <v>317</v>
      </c>
      <c r="B138" s="3" t="s">
        <v>318</v>
      </c>
      <c r="C138" s="8">
        <f t="shared" si="15"/>
        <v>29503</v>
      </c>
      <c r="D138" s="21">
        <v>5429</v>
      </c>
      <c r="E138" s="16">
        <v>19399</v>
      </c>
      <c r="F138" s="22">
        <v>4675</v>
      </c>
      <c r="G138" s="37">
        <f t="shared" si="16"/>
        <v>18.40151848964512</v>
      </c>
      <c r="H138" s="17">
        <f t="shared" si="17"/>
        <v>15.845846185133714</v>
      </c>
      <c r="I138" s="33">
        <f t="shared" si="18"/>
        <v>1.1612834224598931</v>
      </c>
      <c r="J138" s="34">
        <f t="shared" si="19"/>
        <v>0.5208515902881592</v>
      </c>
    </row>
    <row r="139" spans="1:10" ht="12.75">
      <c r="A139" s="13" t="s">
        <v>319</v>
      </c>
      <c r="B139" s="3" t="s">
        <v>320</v>
      </c>
      <c r="C139" s="8">
        <f t="shared" si="15"/>
        <v>79123</v>
      </c>
      <c r="D139" s="21">
        <v>8382</v>
      </c>
      <c r="E139" s="16">
        <v>51019</v>
      </c>
      <c r="F139" s="22">
        <v>19722</v>
      </c>
      <c r="G139" s="37">
        <f t="shared" si="16"/>
        <v>10.593632698456833</v>
      </c>
      <c r="H139" s="17">
        <f t="shared" si="17"/>
        <v>24.92574851813</v>
      </c>
      <c r="I139" s="33">
        <f t="shared" si="18"/>
        <v>0.4250076057195011</v>
      </c>
      <c r="J139" s="34">
        <f t="shared" si="19"/>
        <v>0.5508536035594582</v>
      </c>
    </row>
    <row r="140" spans="1:10" ht="12.75">
      <c r="A140" s="13" t="s">
        <v>321</v>
      </c>
      <c r="B140" s="3" t="s">
        <v>322</v>
      </c>
      <c r="C140" s="8">
        <f t="shared" si="15"/>
        <v>70288</v>
      </c>
      <c r="D140" s="21">
        <v>7860</v>
      </c>
      <c r="E140" s="16">
        <v>46365</v>
      </c>
      <c r="F140" s="22">
        <v>16063</v>
      </c>
      <c r="G140" s="37">
        <f t="shared" si="16"/>
        <v>11.182563168677442</v>
      </c>
      <c r="H140" s="17">
        <f t="shared" si="17"/>
        <v>22.85311859776918</v>
      </c>
      <c r="I140" s="33">
        <f t="shared" si="18"/>
        <v>0.48932328954740706</v>
      </c>
      <c r="J140" s="34">
        <f t="shared" si="19"/>
        <v>0.5159710988892483</v>
      </c>
    </row>
    <row r="141" spans="1:10" ht="12.75">
      <c r="A141" s="13" t="s">
        <v>323</v>
      </c>
      <c r="B141" s="3" t="s">
        <v>324</v>
      </c>
      <c r="C141" s="8">
        <f t="shared" si="15"/>
        <v>43837</v>
      </c>
      <c r="D141" s="21">
        <v>4913</v>
      </c>
      <c r="E141" s="16">
        <v>28778</v>
      </c>
      <c r="F141" s="22">
        <v>10146</v>
      </c>
      <c r="G141" s="37">
        <f t="shared" si="16"/>
        <v>11.207427515569039</v>
      </c>
      <c r="H141" s="17">
        <f t="shared" si="17"/>
        <v>23.144831991240277</v>
      </c>
      <c r="I141" s="33">
        <f t="shared" si="18"/>
        <v>0.4842302385176424</v>
      </c>
      <c r="J141" s="34">
        <f t="shared" si="19"/>
        <v>0.5232816735005907</v>
      </c>
    </row>
    <row r="142" spans="1:10" ht="12.75">
      <c r="A142" s="13" t="s">
        <v>325</v>
      </c>
      <c r="B142" s="3" t="s">
        <v>41</v>
      </c>
      <c r="C142" s="8">
        <f t="shared" si="15"/>
        <v>368345</v>
      </c>
      <c r="D142" s="21">
        <v>47497</v>
      </c>
      <c r="E142" s="16">
        <v>253494</v>
      </c>
      <c r="F142" s="22">
        <v>67354</v>
      </c>
      <c r="G142" s="37">
        <f t="shared" si="16"/>
        <v>12.894704692611546</v>
      </c>
      <c r="H142" s="17">
        <f t="shared" si="17"/>
        <v>18.285574665055858</v>
      </c>
      <c r="I142" s="33">
        <f t="shared" si="18"/>
        <v>0.7051845473171601</v>
      </c>
      <c r="J142" s="34">
        <f t="shared" si="19"/>
        <v>0.4530718675787198</v>
      </c>
    </row>
    <row r="143" spans="1:10" ht="12.75">
      <c r="A143" s="13" t="s">
        <v>326</v>
      </c>
      <c r="B143" s="3" t="s">
        <v>327</v>
      </c>
      <c r="C143" s="8">
        <f t="shared" si="15"/>
        <v>170322</v>
      </c>
      <c r="D143" s="21">
        <v>19281</v>
      </c>
      <c r="E143" s="16">
        <v>113767</v>
      </c>
      <c r="F143" s="22">
        <v>37274</v>
      </c>
      <c r="G143" s="37">
        <f t="shared" si="16"/>
        <v>11.320322682918237</v>
      </c>
      <c r="H143" s="17">
        <f t="shared" si="17"/>
        <v>21.884430666619696</v>
      </c>
      <c r="I143" s="33">
        <f t="shared" si="18"/>
        <v>0.5172774588184794</v>
      </c>
      <c r="J143" s="34">
        <f t="shared" si="19"/>
        <v>0.497112519447643</v>
      </c>
    </row>
    <row r="144" spans="1:10" ht="12.75">
      <c r="A144" s="13" t="s">
        <v>328</v>
      </c>
      <c r="B144" s="3" t="s">
        <v>329</v>
      </c>
      <c r="C144" s="8">
        <f t="shared" si="15"/>
        <v>28422</v>
      </c>
      <c r="D144" s="21">
        <v>3521</v>
      </c>
      <c r="E144" s="16">
        <v>18753</v>
      </c>
      <c r="F144" s="22">
        <v>6148</v>
      </c>
      <c r="G144" s="37">
        <f t="shared" si="16"/>
        <v>12.388290760678348</v>
      </c>
      <c r="H144" s="17">
        <f t="shared" si="17"/>
        <v>21.63113081415805</v>
      </c>
      <c r="I144" s="33">
        <f t="shared" si="18"/>
        <v>0.5727065712426805</v>
      </c>
      <c r="J144" s="34">
        <f t="shared" si="19"/>
        <v>0.5155975043992961</v>
      </c>
    </row>
    <row r="145" spans="1:10" ht="12.75">
      <c r="A145" s="13" t="s">
        <v>330</v>
      </c>
      <c r="B145" s="3" t="s">
        <v>331</v>
      </c>
      <c r="C145" s="8">
        <f t="shared" si="15"/>
        <v>147290</v>
      </c>
      <c r="D145" s="21">
        <v>20400</v>
      </c>
      <c r="E145" s="16">
        <v>103473</v>
      </c>
      <c r="F145" s="22">
        <v>23417</v>
      </c>
      <c r="G145" s="37">
        <f t="shared" si="16"/>
        <v>13.850227442460453</v>
      </c>
      <c r="H145" s="17">
        <f t="shared" si="17"/>
        <v>15.89856745196551</v>
      </c>
      <c r="I145" s="33">
        <f t="shared" si="18"/>
        <v>0.8711619763419738</v>
      </c>
      <c r="J145" s="34">
        <f t="shared" si="19"/>
        <v>0.42346312564630384</v>
      </c>
    </row>
    <row r="146" spans="1:10" ht="12.75">
      <c r="A146" s="13" t="s">
        <v>332</v>
      </c>
      <c r="B146" s="3" t="s">
        <v>333</v>
      </c>
      <c r="C146" s="8">
        <f t="shared" si="15"/>
        <v>29232</v>
      </c>
      <c r="D146" s="21">
        <v>2909</v>
      </c>
      <c r="E146" s="16">
        <v>18107</v>
      </c>
      <c r="F146" s="22">
        <v>8216</v>
      </c>
      <c r="G146" s="37">
        <f t="shared" si="16"/>
        <v>9.951423097974821</v>
      </c>
      <c r="H146" s="17">
        <f t="shared" si="17"/>
        <v>28.106185002736726</v>
      </c>
      <c r="I146" s="33">
        <f t="shared" si="18"/>
        <v>0.3540652385589094</v>
      </c>
      <c r="J146" s="34">
        <f t="shared" si="19"/>
        <v>0.6144032694538024</v>
      </c>
    </row>
    <row r="147" spans="1:10" ht="12.75">
      <c r="A147" s="13" t="s">
        <v>334</v>
      </c>
      <c r="B147" s="3" t="s">
        <v>335</v>
      </c>
      <c r="C147" s="8">
        <f t="shared" si="15"/>
        <v>27378</v>
      </c>
      <c r="D147" s="21">
        <v>2579</v>
      </c>
      <c r="E147" s="16">
        <v>17288</v>
      </c>
      <c r="F147" s="22">
        <v>7511</v>
      </c>
      <c r="G147" s="37">
        <f t="shared" si="16"/>
        <v>9.41997224048506</v>
      </c>
      <c r="H147" s="17">
        <f t="shared" si="17"/>
        <v>27.434436408795385</v>
      </c>
      <c r="I147" s="33">
        <f t="shared" si="18"/>
        <v>0.34336306750099854</v>
      </c>
      <c r="J147" s="34">
        <f t="shared" si="19"/>
        <v>0.5836418324849607</v>
      </c>
    </row>
    <row r="148" spans="1:10" ht="12.75">
      <c r="A148" s="13" t="s">
        <v>336</v>
      </c>
      <c r="B148" s="3" t="s">
        <v>337</v>
      </c>
      <c r="C148" s="8">
        <f t="shared" si="15"/>
        <v>28782</v>
      </c>
      <c r="D148" s="21">
        <v>3030</v>
      </c>
      <c r="E148" s="16">
        <v>18687</v>
      </c>
      <c r="F148" s="22">
        <v>7065</v>
      </c>
      <c r="G148" s="37">
        <f t="shared" si="16"/>
        <v>10.527412966437357</v>
      </c>
      <c r="H148" s="17">
        <f t="shared" si="17"/>
        <v>24.546591619762353</v>
      </c>
      <c r="I148" s="33">
        <f t="shared" si="18"/>
        <v>0.4288747346072187</v>
      </c>
      <c r="J148" s="34">
        <f t="shared" si="19"/>
        <v>0.5402151228126505</v>
      </c>
    </row>
    <row r="149" spans="1:10" ht="12.75">
      <c r="A149" s="13" t="s">
        <v>338</v>
      </c>
      <c r="B149" s="3" t="s">
        <v>339</v>
      </c>
      <c r="C149" s="8">
        <f t="shared" si="15"/>
        <v>37492</v>
      </c>
      <c r="D149" s="21">
        <v>4111</v>
      </c>
      <c r="E149" s="16">
        <v>24799</v>
      </c>
      <c r="F149" s="22">
        <v>8582</v>
      </c>
      <c r="G149" s="37">
        <f t="shared" si="16"/>
        <v>10.965005867918489</v>
      </c>
      <c r="H149" s="17">
        <f t="shared" si="17"/>
        <v>22.89021657953697</v>
      </c>
      <c r="I149" s="33">
        <f t="shared" si="18"/>
        <v>0.47902586809601494</v>
      </c>
      <c r="J149" s="34">
        <f t="shared" si="19"/>
        <v>0.5118351546433324</v>
      </c>
    </row>
    <row r="150" spans="1:10" ht="12.75">
      <c r="A150" s="13" t="s">
        <v>340</v>
      </c>
      <c r="B150" s="3" t="s">
        <v>341</v>
      </c>
      <c r="C150" s="8">
        <f t="shared" si="15"/>
        <v>23886</v>
      </c>
      <c r="D150" s="21">
        <v>2048</v>
      </c>
      <c r="E150" s="16">
        <v>14581</v>
      </c>
      <c r="F150" s="22">
        <v>7257</v>
      </c>
      <c r="G150" s="37">
        <f t="shared" si="16"/>
        <v>8.5740601188981</v>
      </c>
      <c r="H150" s="17">
        <f t="shared" si="17"/>
        <v>30.38181361466968</v>
      </c>
      <c r="I150" s="33">
        <f t="shared" si="18"/>
        <v>0.28221027972991597</v>
      </c>
      <c r="J150" s="34">
        <f t="shared" si="19"/>
        <v>0.6381592483368768</v>
      </c>
    </row>
    <row r="151" spans="1:10" ht="12.75">
      <c r="A151" s="13" t="s">
        <v>342</v>
      </c>
      <c r="B151" s="3" t="s">
        <v>343</v>
      </c>
      <c r="C151" s="8">
        <f t="shared" si="15"/>
        <v>28630</v>
      </c>
      <c r="D151" s="21">
        <v>3421</v>
      </c>
      <c r="E151" s="16">
        <v>18903</v>
      </c>
      <c r="F151" s="22">
        <v>6306</v>
      </c>
      <c r="G151" s="37">
        <f t="shared" si="16"/>
        <v>11.949004540691583</v>
      </c>
      <c r="H151" s="17">
        <f t="shared" si="17"/>
        <v>22.025847013622073</v>
      </c>
      <c r="I151" s="33">
        <f t="shared" si="18"/>
        <v>0.5424992071043451</v>
      </c>
      <c r="J151" s="34">
        <f t="shared" si="19"/>
        <v>0.5145744061789134</v>
      </c>
    </row>
    <row r="152" spans="1:10" ht="12.75">
      <c r="A152" s="13" t="s">
        <v>344</v>
      </c>
      <c r="B152" s="3" t="s">
        <v>345</v>
      </c>
      <c r="C152" s="8">
        <f t="shared" si="15"/>
        <v>56094</v>
      </c>
      <c r="D152" s="21">
        <v>8405</v>
      </c>
      <c r="E152" s="16">
        <v>37527</v>
      </c>
      <c r="F152" s="22">
        <v>10162</v>
      </c>
      <c r="G152" s="37">
        <f t="shared" si="16"/>
        <v>14.983777231076408</v>
      </c>
      <c r="H152" s="17">
        <f t="shared" si="17"/>
        <v>18.116019538631583</v>
      </c>
      <c r="I152" s="33">
        <f t="shared" si="18"/>
        <v>0.8271009643770911</v>
      </c>
      <c r="J152" s="34">
        <f t="shared" si="19"/>
        <v>0.4947637700855384</v>
      </c>
    </row>
    <row r="153" spans="1:10" ht="12.75">
      <c r="A153" s="13" t="s">
        <v>346</v>
      </c>
      <c r="B153" s="3" t="s">
        <v>6</v>
      </c>
      <c r="C153" s="8">
        <f t="shared" si="15"/>
        <v>87554</v>
      </c>
      <c r="D153" s="21">
        <v>12004</v>
      </c>
      <c r="E153" s="16">
        <v>55786</v>
      </c>
      <c r="F153" s="22">
        <v>19764</v>
      </c>
      <c r="G153" s="37">
        <f t="shared" si="16"/>
        <v>13.710395869977386</v>
      </c>
      <c r="H153" s="17">
        <f t="shared" si="17"/>
        <v>22.573497498686525</v>
      </c>
      <c r="I153" s="33">
        <f t="shared" si="18"/>
        <v>0.6073669297713014</v>
      </c>
      <c r="J153" s="34">
        <f t="shared" si="19"/>
        <v>0.569461872154304</v>
      </c>
    </row>
    <row r="154" spans="1:10" ht="12.75">
      <c r="A154" s="13" t="s">
        <v>347</v>
      </c>
      <c r="B154" s="3" t="s">
        <v>348</v>
      </c>
      <c r="C154" s="8">
        <f t="shared" si="15"/>
        <v>40210</v>
      </c>
      <c r="D154" s="21">
        <v>5891</v>
      </c>
      <c r="E154" s="16">
        <v>25736</v>
      </c>
      <c r="F154" s="22">
        <v>8583</v>
      </c>
      <c r="G154" s="37">
        <f t="shared" si="16"/>
        <v>14.6505844317334</v>
      </c>
      <c r="H154" s="17">
        <f t="shared" si="17"/>
        <v>21.34543645859239</v>
      </c>
      <c r="I154" s="33">
        <f t="shared" si="18"/>
        <v>0.6863567517185133</v>
      </c>
      <c r="J154" s="34">
        <f t="shared" si="19"/>
        <v>0.5624028598072739</v>
      </c>
    </row>
    <row r="155" spans="1:10" ht="12.75">
      <c r="A155" s="13" t="s">
        <v>349</v>
      </c>
      <c r="B155" s="3" t="s">
        <v>350</v>
      </c>
      <c r="C155" s="8">
        <f t="shared" si="15"/>
        <v>41599</v>
      </c>
      <c r="D155" s="21">
        <v>5569</v>
      </c>
      <c r="E155" s="16">
        <v>26372</v>
      </c>
      <c r="F155" s="22">
        <v>9658</v>
      </c>
      <c r="G155" s="37">
        <f t="shared" si="16"/>
        <v>13.387341041851968</v>
      </c>
      <c r="H155" s="17">
        <f t="shared" si="17"/>
        <v>23.21690425250607</v>
      </c>
      <c r="I155" s="33">
        <f t="shared" si="18"/>
        <v>0.5766204183060675</v>
      </c>
      <c r="J155" s="34">
        <f t="shared" si="19"/>
        <v>0.577392689215835</v>
      </c>
    </row>
    <row r="156" spans="1:10" ht="12.75">
      <c r="A156" s="13" t="s">
        <v>351</v>
      </c>
      <c r="B156" s="3" t="s">
        <v>352</v>
      </c>
      <c r="C156" s="8">
        <f t="shared" si="15"/>
        <v>45911</v>
      </c>
      <c r="D156" s="21">
        <v>5854</v>
      </c>
      <c r="E156" s="16">
        <v>28267</v>
      </c>
      <c r="F156" s="22">
        <v>11790</v>
      </c>
      <c r="G156" s="37">
        <f t="shared" si="16"/>
        <v>12.750756899218052</v>
      </c>
      <c r="H156" s="17">
        <f t="shared" si="17"/>
        <v>25.680120232623988</v>
      </c>
      <c r="I156" s="33">
        <f t="shared" si="18"/>
        <v>0.4965224766751484</v>
      </c>
      <c r="J156" s="34">
        <f t="shared" si="19"/>
        <v>0.6241907524675416</v>
      </c>
    </row>
    <row r="157" spans="1:10" ht="12.75">
      <c r="A157" s="13" t="s">
        <v>353</v>
      </c>
      <c r="B157" s="3" t="s">
        <v>354</v>
      </c>
      <c r="C157" s="8">
        <f t="shared" si="15"/>
        <v>83721</v>
      </c>
      <c r="D157" s="21">
        <v>13326</v>
      </c>
      <c r="E157" s="16">
        <v>56606</v>
      </c>
      <c r="F157" s="22">
        <v>13789</v>
      </c>
      <c r="G157" s="37">
        <f t="shared" si="16"/>
        <v>15.917153402372165</v>
      </c>
      <c r="H157" s="17">
        <f t="shared" si="17"/>
        <v>16.470180719293847</v>
      </c>
      <c r="I157" s="33">
        <f t="shared" si="18"/>
        <v>0.9664225106969323</v>
      </c>
      <c r="J157" s="34">
        <f t="shared" si="19"/>
        <v>0.47901282549553054</v>
      </c>
    </row>
    <row r="158" spans="1:10" ht="12.75">
      <c r="A158" s="13" t="s">
        <v>355</v>
      </c>
      <c r="B158" s="3" t="s">
        <v>356</v>
      </c>
      <c r="C158" s="8">
        <f t="shared" si="15"/>
        <v>135413</v>
      </c>
      <c r="D158" s="21">
        <v>21699</v>
      </c>
      <c r="E158" s="16">
        <v>91728</v>
      </c>
      <c r="F158" s="22">
        <v>21986</v>
      </c>
      <c r="G158" s="37">
        <f t="shared" si="16"/>
        <v>16.024310812108144</v>
      </c>
      <c r="H158" s="17">
        <f t="shared" si="17"/>
        <v>16.236255012443415</v>
      </c>
      <c r="I158" s="33">
        <f t="shared" si="18"/>
        <v>0.9869462385154188</v>
      </c>
      <c r="J158" s="34">
        <f t="shared" si="19"/>
        <v>0.4762449851735566</v>
      </c>
    </row>
    <row r="159" spans="1:10" ht="12.75">
      <c r="A159" s="13" t="s">
        <v>357</v>
      </c>
      <c r="B159" s="3" t="s">
        <v>7</v>
      </c>
      <c r="C159" s="8">
        <f t="shared" si="15"/>
        <v>204793</v>
      </c>
      <c r="D159" s="21">
        <v>35808</v>
      </c>
      <c r="E159" s="16">
        <v>140434</v>
      </c>
      <c r="F159" s="22">
        <v>28551</v>
      </c>
      <c r="G159" s="37">
        <f t="shared" si="16"/>
        <v>17.48497263090047</v>
      </c>
      <c r="H159" s="17">
        <f t="shared" si="17"/>
        <v>13.941394481256683</v>
      </c>
      <c r="I159" s="33">
        <f t="shared" si="18"/>
        <v>1.254176736366502</v>
      </c>
      <c r="J159" s="34">
        <f t="shared" si="19"/>
        <v>0.4582864548471168</v>
      </c>
    </row>
    <row r="160" spans="1:10" ht="12.75">
      <c r="A160" s="13" t="s">
        <v>358</v>
      </c>
      <c r="B160" s="3" t="s">
        <v>359</v>
      </c>
      <c r="C160" s="8">
        <f t="shared" si="15"/>
        <v>54437</v>
      </c>
      <c r="D160" s="21">
        <v>8051</v>
      </c>
      <c r="E160" s="16">
        <v>35379</v>
      </c>
      <c r="F160" s="22">
        <v>11007</v>
      </c>
      <c r="G160" s="37">
        <f t="shared" si="16"/>
        <v>14.789573268181568</v>
      </c>
      <c r="H160" s="17">
        <f t="shared" si="17"/>
        <v>20.219703510480006</v>
      </c>
      <c r="I160" s="33">
        <f t="shared" si="18"/>
        <v>0.7314436267829563</v>
      </c>
      <c r="J160" s="34">
        <f t="shared" si="19"/>
        <v>0.5386811385285056</v>
      </c>
    </row>
    <row r="161" spans="1:10" ht="12.75">
      <c r="A161" s="13" t="s">
        <v>360</v>
      </c>
      <c r="B161" s="3" t="s">
        <v>361</v>
      </c>
      <c r="C161" s="8">
        <f t="shared" si="15"/>
        <v>15051</v>
      </c>
      <c r="D161" s="21">
        <v>2411</v>
      </c>
      <c r="E161" s="16">
        <v>10599</v>
      </c>
      <c r="F161" s="22">
        <v>2041</v>
      </c>
      <c r="G161" s="37">
        <f t="shared" si="16"/>
        <v>16.018869178127698</v>
      </c>
      <c r="H161" s="17">
        <f t="shared" si="17"/>
        <v>13.560560760082387</v>
      </c>
      <c r="I161" s="33">
        <f t="shared" si="18"/>
        <v>1.1812836844683978</v>
      </c>
      <c r="J161" s="34">
        <f t="shared" si="19"/>
        <v>0.42003962637984715</v>
      </c>
    </row>
    <row r="162" spans="1:10" ht="12.75">
      <c r="A162" s="13" t="s">
        <v>362</v>
      </c>
      <c r="B162" s="3" t="s">
        <v>363</v>
      </c>
      <c r="C162" s="8">
        <f t="shared" si="15"/>
        <v>81737</v>
      </c>
      <c r="D162" s="21">
        <v>13685</v>
      </c>
      <c r="E162" s="16">
        <v>55275</v>
      </c>
      <c r="F162" s="22">
        <v>12777</v>
      </c>
      <c r="G162" s="37">
        <f t="shared" si="16"/>
        <v>16.742723613540992</v>
      </c>
      <c r="H162" s="17">
        <f t="shared" si="17"/>
        <v>15.631843595923511</v>
      </c>
      <c r="I162" s="33">
        <f t="shared" si="18"/>
        <v>1.0710651952727557</v>
      </c>
      <c r="J162" s="34">
        <f t="shared" si="19"/>
        <v>0.478733604703754</v>
      </c>
    </row>
    <row r="163" spans="1:10" ht="12.75">
      <c r="A163" s="13" t="s">
        <v>364</v>
      </c>
      <c r="B163" s="3" t="s">
        <v>365</v>
      </c>
      <c r="C163" s="8">
        <f t="shared" si="15"/>
        <v>82686</v>
      </c>
      <c r="D163" s="21">
        <v>13241</v>
      </c>
      <c r="E163" s="16">
        <v>59254</v>
      </c>
      <c r="F163" s="22">
        <v>10191</v>
      </c>
      <c r="G163" s="37">
        <f t="shared" si="16"/>
        <v>16.01359359504632</v>
      </c>
      <c r="H163" s="17">
        <f t="shared" si="17"/>
        <v>12.324940134968434</v>
      </c>
      <c r="I163" s="33">
        <f t="shared" si="18"/>
        <v>1.2992836816799136</v>
      </c>
      <c r="J163" s="34">
        <f t="shared" si="19"/>
        <v>0.3954500961960374</v>
      </c>
    </row>
    <row r="164" spans="1:10" ht="12.75">
      <c r="A164" s="13" t="s">
        <v>366</v>
      </c>
      <c r="B164" s="3" t="s">
        <v>367</v>
      </c>
      <c r="C164" s="8">
        <f t="shared" si="15"/>
        <v>27009</v>
      </c>
      <c r="D164" s="21">
        <v>3327</v>
      </c>
      <c r="E164" s="16">
        <v>17449</v>
      </c>
      <c r="F164" s="22">
        <v>6233</v>
      </c>
      <c r="G164" s="37">
        <f t="shared" si="16"/>
        <v>12.318116183494391</v>
      </c>
      <c r="H164" s="17">
        <f t="shared" si="17"/>
        <v>23.077492687622644</v>
      </c>
      <c r="I164" s="33">
        <f t="shared" si="18"/>
        <v>0.533771859457725</v>
      </c>
      <c r="J164" s="34">
        <f t="shared" si="19"/>
        <v>0.5478824001375437</v>
      </c>
    </row>
    <row r="165" spans="1:10" ht="12.75">
      <c r="A165" s="13" t="s">
        <v>368</v>
      </c>
      <c r="B165" s="3" t="s">
        <v>369</v>
      </c>
      <c r="C165" s="8">
        <f t="shared" si="15"/>
        <v>47017</v>
      </c>
      <c r="D165" s="21">
        <v>7482</v>
      </c>
      <c r="E165" s="16">
        <v>32317</v>
      </c>
      <c r="F165" s="22">
        <v>7218</v>
      </c>
      <c r="G165" s="37">
        <f t="shared" si="16"/>
        <v>15.913393028053683</v>
      </c>
      <c r="H165" s="17">
        <f t="shared" si="17"/>
        <v>15.351893995788757</v>
      </c>
      <c r="I165" s="33">
        <f t="shared" si="18"/>
        <v>1.0365752285951788</v>
      </c>
      <c r="J165" s="34">
        <f t="shared" si="19"/>
        <v>0.45486895442027414</v>
      </c>
    </row>
    <row r="166" spans="1:10" ht="12.75">
      <c r="A166" s="13" t="s">
        <v>370</v>
      </c>
      <c r="B166" s="3" t="s">
        <v>371</v>
      </c>
      <c r="C166" s="8">
        <f t="shared" si="15"/>
        <v>44030</v>
      </c>
      <c r="D166" s="21">
        <v>6810</v>
      </c>
      <c r="E166" s="16">
        <v>28383</v>
      </c>
      <c r="F166" s="22">
        <v>8837</v>
      </c>
      <c r="G166" s="37">
        <f t="shared" si="16"/>
        <v>15.466727231433113</v>
      </c>
      <c r="H166" s="17">
        <f t="shared" si="17"/>
        <v>20.070406540994778</v>
      </c>
      <c r="I166" s="33">
        <f t="shared" si="18"/>
        <v>0.770623514767455</v>
      </c>
      <c r="J166" s="34">
        <f t="shared" si="19"/>
        <v>0.5512806961913822</v>
      </c>
    </row>
    <row r="167" spans="1:10" ht="12.75">
      <c r="A167" s="13" t="s">
        <v>372</v>
      </c>
      <c r="B167" s="3" t="s">
        <v>8</v>
      </c>
      <c r="C167" s="8">
        <f t="shared" si="15"/>
        <v>490011</v>
      </c>
      <c r="D167" s="21">
        <v>80249</v>
      </c>
      <c r="E167" s="16">
        <v>336135</v>
      </c>
      <c r="F167" s="22">
        <v>73627</v>
      </c>
      <c r="G167" s="37">
        <f t="shared" si="16"/>
        <v>16.376979292301602</v>
      </c>
      <c r="H167" s="17">
        <f t="shared" si="17"/>
        <v>15.025581058384404</v>
      </c>
      <c r="I167" s="33">
        <f t="shared" si="18"/>
        <v>1.0899398318551619</v>
      </c>
      <c r="J167" s="34">
        <f t="shared" si="19"/>
        <v>0.4577803561069213</v>
      </c>
    </row>
    <row r="168" spans="1:10" ht="12.75">
      <c r="A168" s="13" t="s">
        <v>373</v>
      </c>
      <c r="B168" s="3" t="s">
        <v>374</v>
      </c>
      <c r="C168" s="8">
        <f t="shared" si="15"/>
        <v>49526</v>
      </c>
      <c r="D168" s="21">
        <v>7385</v>
      </c>
      <c r="E168" s="16">
        <v>31768</v>
      </c>
      <c r="F168" s="22">
        <v>10373</v>
      </c>
      <c r="G168" s="37">
        <f t="shared" si="16"/>
        <v>14.911359689859871</v>
      </c>
      <c r="H168" s="17">
        <f t="shared" si="17"/>
        <v>20.944554375479544</v>
      </c>
      <c r="I168" s="33">
        <f t="shared" si="18"/>
        <v>0.7119444712233683</v>
      </c>
      <c r="J168" s="34">
        <f t="shared" si="19"/>
        <v>0.558990178796273</v>
      </c>
    </row>
    <row r="169" spans="1:10" ht="12.75">
      <c r="A169" s="13" t="s">
        <v>375</v>
      </c>
      <c r="B169" s="3" t="s">
        <v>376</v>
      </c>
      <c r="C169" s="8">
        <f t="shared" si="15"/>
        <v>74790</v>
      </c>
      <c r="D169" s="21">
        <v>12392</v>
      </c>
      <c r="E169" s="16">
        <v>48476</v>
      </c>
      <c r="F169" s="22">
        <v>13922</v>
      </c>
      <c r="G169" s="37">
        <f t="shared" si="16"/>
        <v>16.569060034764007</v>
      </c>
      <c r="H169" s="17">
        <f t="shared" si="17"/>
        <v>18.61478807327183</v>
      </c>
      <c r="I169" s="33">
        <f t="shared" si="18"/>
        <v>0.8901019968395345</v>
      </c>
      <c r="J169" s="34">
        <f t="shared" si="19"/>
        <v>0.5428253156201007</v>
      </c>
    </row>
    <row r="170" spans="1:10" ht="12.75">
      <c r="A170" s="13" t="s">
        <v>377</v>
      </c>
      <c r="B170" s="3" t="s">
        <v>378</v>
      </c>
      <c r="C170" s="8">
        <f t="shared" si="15"/>
        <v>95529</v>
      </c>
      <c r="D170" s="21">
        <v>16732</v>
      </c>
      <c r="E170" s="16">
        <v>65689</v>
      </c>
      <c r="F170" s="22">
        <v>13108</v>
      </c>
      <c r="G170" s="37">
        <f t="shared" si="16"/>
        <v>17.515100126663107</v>
      </c>
      <c r="H170" s="17">
        <f t="shared" si="17"/>
        <v>13.721487715772174</v>
      </c>
      <c r="I170" s="33">
        <f t="shared" si="18"/>
        <v>1.2764723832773879</v>
      </c>
      <c r="J170" s="34">
        <f t="shared" si="19"/>
        <v>0.4542617485423739</v>
      </c>
    </row>
    <row r="171" spans="1:10" ht="12.75">
      <c r="A171" s="13" t="s">
        <v>379</v>
      </c>
      <c r="B171" s="3" t="s">
        <v>380</v>
      </c>
      <c r="C171" s="8">
        <f t="shared" si="15"/>
        <v>25886</v>
      </c>
      <c r="D171" s="21">
        <v>3348</v>
      </c>
      <c r="E171" s="16">
        <v>16679</v>
      </c>
      <c r="F171" s="22">
        <v>5859</v>
      </c>
      <c r="G171" s="37">
        <f t="shared" si="16"/>
        <v>12.933632079116125</v>
      </c>
      <c r="H171" s="17">
        <f t="shared" si="17"/>
        <v>22.63385613845322</v>
      </c>
      <c r="I171" s="33">
        <f t="shared" si="18"/>
        <v>0.5714285714285714</v>
      </c>
      <c r="J171" s="34">
        <f t="shared" si="19"/>
        <v>0.5520115114815037</v>
      </c>
    </row>
    <row r="172" spans="1:10" ht="12.75">
      <c r="A172" s="13" t="s">
        <v>381</v>
      </c>
      <c r="B172" s="3" t="s">
        <v>382</v>
      </c>
      <c r="C172" s="8">
        <f t="shared" si="15"/>
        <v>17380</v>
      </c>
      <c r="D172" s="21">
        <v>2552</v>
      </c>
      <c r="E172" s="16">
        <v>10356</v>
      </c>
      <c r="F172" s="22">
        <v>4472</v>
      </c>
      <c r="G172" s="37">
        <f t="shared" si="16"/>
        <v>14.683544303797468</v>
      </c>
      <c r="H172" s="17">
        <f t="shared" si="17"/>
        <v>25.7307249712313</v>
      </c>
      <c r="I172" s="33">
        <f t="shared" si="18"/>
        <v>0.5706618962432916</v>
      </c>
      <c r="J172" s="34">
        <f t="shared" si="19"/>
        <v>0.6782541521823098</v>
      </c>
    </row>
    <row r="173" spans="1:10" ht="12.75">
      <c r="A173" s="13" t="s">
        <v>383</v>
      </c>
      <c r="B173" s="3" t="s">
        <v>384</v>
      </c>
      <c r="C173" s="8">
        <f t="shared" si="15"/>
        <v>74160</v>
      </c>
      <c r="D173" s="21">
        <v>14646</v>
      </c>
      <c r="E173" s="16">
        <v>51102</v>
      </c>
      <c r="F173" s="22">
        <v>8412</v>
      </c>
      <c r="G173" s="37">
        <f t="shared" si="16"/>
        <v>19.749190938511326</v>
      </c>
      <c r="H173" s="17">
        <f t="shared" si="17"/>
        <v>11.343042071197411</v>
      </c>
      <c r="I173" s="33">
        <f t="shared" si="18"/>
        <v>1.7410841654778888</v>
      </c>
      <c r="J173" s="34">
        <f t="shared" si="19"/>
        <v>0.4512152166255724</v>
      </c>
    </row>
    <row r="174" spans="1:10" ht="12.75">
      <c r="A174" s="13" t="s">
        <v>385</v>
      </c>
      <c r="B174" s="3" t="s">
        <v>386</v>
      </c>
      <c r="C174" s="8">
        <f t="shared" si="15"/>
        <v>29908</v>
      </c>
      <c r="D174" s="21">
        <v>4858</v>
      </c>
      <c r="E174" s="16">
        <v>19747</v>
      </c>
      <c r="F174" s="22">
        <v>5303</v>
      </c>
      <c r="G174" s="37">
        <f t="shared" si="16"/>
        <v>16.243145646649726</v>
      </c>
      <c r="H174" s="17">
        <f t="shared" si="17"/>
        <v>17.73104186170924</v>
      </c>
      <c r="I174" s="33">
        <f t="shared" si="18"/>
        <v>0.9160852347727702</v>
      </c>
      <c r="J174" s="34">
        <f t="shared" si="19"/>
        <v>0.5145591735453486</v>
      </c>
    </row>
    <row r="175" spans="1:10" ht="12.75">
      <c r="A175" s="13" t="s">
        <v>387</v>
      </c>
      <c r="B175" s="3" t="s">
        <v>9</v>
      </c>
      <c r="C175" s="8">
        <f t="shared" si="15"/>
        <v>215632</v>
      </c>
      <c r="D175" s="21">
        <v>37658</v>
      </c>
      <c r="E175" s="16">
        <v>148927</v>
      </c>
      <c r="F175" s="22">
        <v>29047</v>
      </c>
      <c r="G175" s="37">
        <f t="shared" si="16"/>
        <v>17.46401276248423</v>
      </c>
      <c r="H175" s="17">
        <f t="shared" si="17"/>
        <v>13.470635156192031</v>
      </c>
      <c r="I175" s="33">
        <f t="shared" si="18"/>
        <v>1.2964505800943298</v>
      </c>
      <c r="J175" s="34">
        <f t="shared" si="19"/>
        <v>0.44790400666098157</v>
      </c>
    </row>
    <row r="176" spans="1:10" ht="12.75">
      <c r="A176" s="13" t="s">
        <v>388</v>
      </c>
      <c r="B176" s="3" t="s">
        <v>389</v>
      </c>
      <c r="C176" s="8">
        <f t="shared" si="15"/>
        <v>9697</v>
      </c>
      <c r="D176" s="21">
        <v>889</v>
      </c>
      <c r="E176" s="16">
        <v>5265</v>
      </c>
      <c r="F176" s="22">
        <v>3543</v>
      </c>
      <c r="G176" s="37">
        <f t="shared" si="16"/>
        <v>9.167783850675466</v>
      </c>
      <c r="H176" s="17">
        <f t="shared" si="17"/>
        <v>36.53707332164587</v>
      </c>
      <c r="I176" s="33">
        <f t="shared" si="18"/>
        <v>0.2509173017217048</v>
      </c>
      <c r="J176" s="34">
        <f t="shared" si="19"/>
        <v>0.8417853751187084</v>
      </c>
    </row>
    <row r="177" spans="1:10" ht="12.75">
      <c r="A177" s="13" t="s">
        <v>390</v>
      </c>
      <c r="B177" s="3" t="s">
        <v>391</v>
      </c>
      <c r="C177" s="8">
        <f t="shared" si="15"/>
        <v>12458</v>
      </c>
      <c r="D177" s="21">
        <v>1206</v>
      </c>
      <c r="E177" s="16">
        <v>7260</v>
      </c>
      <c r="F177" s="22">
        <v>3992</v>
      </c>
      <c r="G177" s="37">
        <f t="shared" si="16"/>
        <v>9.680526569272757</v>
      </c>
      <c r="H177" s="17">
        <f t="shared" si="17"/>
        <v>32.04366672017981</v>
      </c>
      <c r="I177" s="33">
        <f t="shared" si="18"/>
        <v>0.30210420841683366</v>
      </c>
      <c r="J177" s="34">
        <f t="shared" si="19"/>
        <v>0.7159779614325069</v>
      </c>
    </row>
    <row r="178" spans="1:10" ht="12.75">
      <c r="A178" s="13" t="s">
        <v>392</v>
      </c>
      <c r="B178" s="3" t="s">
        <v>393</v>
      </c>
      <c r="C178" s="8">
        <f t="shared" si="15"/>
        <v>66635</v>
      </c>
      <c r="D178" s="21">
        <v>10917</v>
      </c>
      <c r="E178" s="16">
        <v>44986</v>
      </c>
      <c r="F178" s="22">
        <v>10732</v>
      </c>
      <c r="G178" s="37">
        <f t="shared" si="16"/>
        <v>16.383282058978015</v>
      </c>
      <c r="H178" s="17">
        <f t="shared" si="17"/>
        <v>16.105650183837323</v>
      </c>
      <c r="I178" s="33">
        <f t="shared" si="18"/>
        <v>1.01723816623183</v>
      </c>
      <c r="J178" s="34">
        <f t="shared" si="19"/>
        <v>0.48123860756679854</v>
      </c>
    </row>
    <row r="179" spans="1:10" ht="12.75">
      <c r="A179" s="13" t="s">
        <v>394</v>
      </c>
      <c r="B179" s="3" t="s">
        <v>395</v>
      </c>
      <c r="C179" s="8">
        <f t="shared" si="15"/>
        <v>312889</v>
      </c>
      <c r="D179" s="21">
        <v>43678</v>
      </c>
      <c r="E179" s="16">
        <v>210396</v>
      </c>
      <c r="F179" s="22">
        <v>58815</v>
      </c>
      <c r="G179" s="37">
        <f t="shared" si="16"/>
        <v>13.959583110943498</v>
      </c>
      <c r="H179" s="17">
        <f t="shared" si="17"/>
        <v>18.797400995241123</v>
      </c>
      <c r="I179" s="33">
        <f t="shared" si="18"/>
        <v>0.7426336818838731</v>
      </c>
      <c r="J179" s="34">
        <f t="shared" si="19"/>
        <v>0.48714329169756077</v>
      </c>
    </row>
    <row r="180" spans="1:10" ht="12.75">
      <c r="A180" s="13" t="s">
        <v>396</v>
      </c>
      <c r="B180" s="3" t="s">
        <v>397</v>
      </c>
      <c r="C180" s="8">
        <f t="shared" si="15"/>
        <v>102226</v>
      </c>
      <c r="D180" s="21">
        <v>15607</v>
      </c>
      <c r="E180" s="16">
        <v>68767</v>
      </c>
      <c r="F180" s="22">
        <v>17852</v>
      </c>
      <c r="G180" s="37">
        <f t="shared" si="16"/>
        <v>15.26715317042631</v>
      </c>
      <c r="H180" s="17">
        <f t="shared" si="17"/>
        <v>17.46326766184728</v>
      </c>
      <c r="I180" s="33">
        <f t="shared" si="18"/>
        <v>0.8742437822092762</v>
      </c>
      <c r="J180" s="34">
        <f t="shared" si="19"/>
        <v>0.4865560515945148</v>
      </c>
    </row>
    <row r="181" spans="1:10" ht="12.75">
      <c r="A181" s="13" t="s">
        <v>398</v>
      </c>
      <c r="B181" s="3" t="s">
        <v>399</v>
      </c>
      <c r="C181" s="8">
        <f t="shared" si="15"/>
        <v>87285</v>
      </c>
      <c r="D181" s="21">
        <v>11939</v>
      </c>
      <c r="E181" s="16">
        <v>58376</v>
      </c>
      <c r="F181" s="22">
        <v>16970</v>
      </c>
      <c r="G181" s="37">
        <f t="shared" si="16"/>
        <v>13.678180672509596</v>
      </c>
      <c r="H181" s="17">
        <f t="shared" si="17"/>
        <v>19.442057627312824</v>
      </c>
      <c r="I181" s="33">
        <f t="shared" si="18"/>
        <v>0.7035356511490867</v>
      </c>
      <c r="J181" s="34">
        <f t="shared" si="19"/>
        <v>0.4952206386186104</v>
      </c>
    </row>
    <row r="182" spans="1:10" ht="12.75">
      <c r="A182" s="13" t="s">
        <v>400</v>
      </c>
      <c r="B182" s="3" t="s">
        <v>401</v>
      </c>
      <c r="C182" s="8">
        <f aca="true" t="shared" si="20" ref="C182:C245">+D182+E182+F182</f>
        <v>54792</v>
      </c>
      <c r="D182" s="21">
        <v>7033</v>
      </c>
      <c r="E182" s="16">
        <v>36228</v>
      </c>
      <c r="F182" s="22">
        <v>11531</v>
      </c>
      <c r="G182" s="37">
        <f aca="true" t="shared" si="21" ref="G182:G245">+D182*100/C182</f>
        <v>12.835815447510585</v>
      </c>
      <c r="H182" s="17">
        <f aca="true" t="shared" si="22" ref="H182:H245">+F182*100/C182</f>
        <v>21.04504307198131</v>
      </c>
      <c r="I182" s="33">
        <f aca="true" t="shared" si="23" ref="I182:I245">+D182/F182</f>
        <v>0.6099210822998873</v>
      </c>
      <c r="J182" s="34">
        <f aca="true" t="shared" si="24" ref="J182:J245">+(D182+F182)/E182</f>
        <v>0.512421331566744</v>
      </c>
    </row>
    <row r="183" spans="1:10" ht="12.75">
      <c r="A183" s="13" t="s">
        <v>402</v>
      </c>
      <c r="B183" s="3" t="s">
        <v>403</v>
      </c>
      <c r="C183" s="8">
        <f t="shared" si="20"/>
        <v>77229</v>
      </c>
      <c r="D183" s="21">
        <v>11566</v>
      </c>
      <c r="E183" s="16">
        <v>52652</v>
      </c>
      <c r="F183" s="22">
        <v>13011</v>
      </c>
      <c r="G183" s="37">
        <f t="shared" si="21"/>
        <v>14.976239495526292</v>
      </c>
      <c r="H183" s="17">
        <f t="shared" si="22"/>
        <v>16.847298294682048</v>
      </c>
      <c r="I183" s="33">
        <f t="shared" si="23"/>
        <v>0.8889401275843517</v>
      </c>
      <c r="J183" s="34">
        <f t="shared" si="24"/>
        <v>0.46678188862721265</v>
      </c>
    </row>
    <row r="184" spans="1:10" ht="12.75">
      <c r="A184" s="13" t="s">
        <v>404</v>
      </c>
      <c r="B184" s="3" t="s">
        <v>405</v>
      </c>
      <c r="C184" s="8">
        <f t="shared" si="20"/>
        <v>40879</v>
      </c>
      <c r="D184" s="21">
        <v>6011</v>
      </c>
      <c r="E184" s="16">
        <v>26147</v>
      </c>
      <c r="F184" s="22">
        <v>8721</v>
      </c>
      <c r="G184" s="37">
        <f t="shared" si="21"/>
        <v>14.704371437657477</v>
      </c>
      <c r="H184" s="17">
        <f t="shared" si="22"/>
        <v>21.333692115756257</v>
      </c>
      <c r="I184" s="33">
        <f t="shared" si="23"/>
        <v>0.689255819286779</v>
      </c>
      <c r="J184" s="34">
        <f t="shared" si="24"/>
        <v>0.5634298389872643</v>
      </c>
    </row>
    <row r="185" spans="1:10" ht="12.75">
      <c r="A185" s="13" t="s">
        <v>406</v>
      </c>
      <c r="B185" s="3" t="s">
        <v>407</v>
      </c>
      <c r="C185" s="8">
        <f t="shared" si="20"/>
        <v>87041</v>
      </c>
      <c r="D185" s="21">
        <v>15834</v>
      </c>
      <c r="E185" s="16">
        <v>61331</v>
      </c>
      <c r="F185" s="22">
        <v>9876</v>
      </c>
      <c r="G185" s="37">
        <f t="shared" si="21"/>
        <v>18.191427028641673</v>
      </c>
      <c r="H185" s="17">
        <f t="shared" si="22"/>
        <v>11.346376994749601</v>
      </c>
      <c r="I185" s="33">
        <f t="shared" si="23"/>
        <v>1.603280680437424</v>
      </c>
      <c r="J185" s="34">
        <f t="shared" si="24"/>
        <v>0.41920073046257195</v>
      </c>
    </row>
    <row r="186" spans="1:10" ht="12.75">
      <c r="A186" s="13" t="s">
        <v>408</v>
      </c>
      <c r="B186" s="3" t="s">
        <v>10</v>
      </c>
      <c r="C186" s="8">
        <f t="shared" si="20"/>
        <v>214897</v>
      </c>
      <c r="D186" s="21">
        <v>36514</v>
      </c>
      <c r="E186" s="16">
        <v>150044</v>
      </c>
      <c r="F186" s="22">
        <v>28339</v>
      </c>
      <c r="G186" s="37">
        <f t="shared" si="21"/>
        <v>16.991395878025287</v>
      </c>
      <c r="H186" s="17">
        <f t="shared" si="22"/>
        <v>13.187247844316115</v>
      </c>
      <c r="I186" s="33">
        <f t="shared" si="23"/>
        <v>1.2884717174212217</v>
      </c>
      <c r="J186" s="34">
        <f t="shared" si="24"/>
        <v>0.432226546879582</v>
      </c>
    </row>
    <row r="187" spans="1:10" ht="12.75">
      <c r="A187" s="13" t="s">
        <v>409</v>
      </c>
      <c r="B187" s="3" t="s">
        <v>410</v>
      </c>
      <c r="C187" s="8">
        <f t="shared" si="20"/>
        <v>40722</v>
      </c>
      <c r="D187" s="21">
        <v>7371</v>
      </c>
      <c r="E187" s="16">
        <v>28976</v>
      </c>
      <c r="F187" s="22">
        <v>4375</v>
      </c>
      <c r="G187" s="37">
        <f t="shared" si="21"/>
        <v>18.100780904670692</v>
      </c>
      <c r="H187" s="17">
        <f t="shared" si="22"/>
        <v>10.743578409704828</v>
      </c>
      <c r="I187" s="33">
        <f t="shared" si="23"/>
        <v>1.6848</v>
      </c>
      <c r="J187" s="34">
        <f t="shared" si="24"/>
        <v>0.4053699613473219</v>
      </c>
    </row>
    <row r="188" spans="1:10" ht="12.75">
      <c r="A188" s="13" t="s">
        <v>411</v>
      </c>
      <c r="B188" s="3" t="s">
        <v>412</v>
      </c>
      <c r="C188" s="8">
        <f t="shared" si="20"/>
        <v>72889</v>
      </c>
      <c r="D188" s="21">
        <v>12343</v>
      </c>
      <c r="E188" s="16">
        <v>49320</v>
      </c>
      <c r="F188" s="22">
        <v>11226</v>
      </c>
      <c r="G188" s="37">
        <f t="shared" si="21"/>
        <v>16.93396808846328</v>
      </c>
      <c r="H188" s="17">
        <f t="shared" si="22"/>
        <v>15.40150091234617</v>
      </c>
      <c r="I188" s="33">
        <f t="shared" si="23"/>
        <v>1.099501158026011</v>
      </c>
      <c r="J188" s="34">
        <f t="shared" si="24"/>
        <v>0.47787915652879154</v>
      </c>
    </row>
    <row r="189" spans="1:10" ht="12.75">
      <c r="A189" s="13" t="s">
        <v>413</v>
      </c>
      <c r="B189" s="3" t="s">
        <v>414</v>
      </c>
      <c r="C189" s="8">
        <f t="shared" si="20"/>
        <v>51487</v>
      </c>
      <c r="D189" s="21">
        <v>7038</v>
      </c>
      <c r="E189" s="16">
        <v>33431</v>
      </c>
      <c r="F189" s="22">
        <v>11018</v>
      </c>
      <c r="G189" s="37">
        <f t="shared" si="21"/>
        <v>13.669469963291705</v>
      </c>
      <c r="H189" s="17">
        <f t="shared" si="22"/>
        <v>21.399576592149476</v>
      </c>
      <c r="I189" s="33">
        <f t="shared" si="23"/>
        <v>0.6387729170448357</v>
      </c>
      <c r="J189" s="34">
        <f t="shared" si="24"/>
        <v>0.5400975142831503</v>
      </c>
    </row>
    <row r="190" spans="1:10" ht="12.75">
      <c r="A190" s="13" t="s">
        <v>415</v>
      </c>
      <c r="B190" s="3" t="s">
        <v>416</v>
      </c>
      <c r="C190" s="8">
        <f t="shared" si="20"/>
        <v>29089</v>
      </c>
      <c r="D190" s="21">
        <v>3861</v>
      </c>
      <c r="E190" s="16">
        <v>18390</v>
      </c>
      <c r="F190" s="22">
        <v>6838</v>
      </c>
      <c r="G190" s="37">
        <f t="shared" si="21"/>
        <v>13.27305854446698</v>
      </c>
      <c r="H190" s="17">
        <f t="shared" si="22"/>
        <v>23.50716765787755</v>
      </c>
      <c r="I190" s="33">
        <f t="shared" si="23"/>
        <v>0.564638783269962</v>
      </c>
      <c r="J190" s="34">
        <f t="shared" si="24"/>
        <v>0.5817835780315389</v>
      </c>
    </row>
    <row r="191" spans="1:10" ht="12.75">
      <c r="A191" s="13" t="s">
        <v>417</v>
      </c>
      <c r="B191" s="3" t="s">
        <v>418</v>
      </c>
      <c r="C191" s="8">
        <f t="shared" si="20"/>
        <v>12425</v>
      </c>
      <c r="D191" s="21">
        <v>1475</v>
      </c>
      <c r="E191" s="16">
        <v>8349</v>
      </c>
      <c r="F191" s="22">
        <v>2601</v>
      </c>
      <c r="G191" s="37">
        <f t="shared" si="21"/>
        <v>11.87122736418511</v>
      </c>
      <c r="H191" s="17">
        <f t="shared" si="22"/>
        <v>20.93360160965795</v>
      </c>
      <c r="I191" s="33">
        <f t="shared" si="23"/>
        <v>0.5670895809304114</v>
      </c>
      <c r="J191" s="34">
        <f t="shared" si="24"/>
        <v>0.48820217990178466</v>
      </c>
    </row>
    <row r="192" spans="1:10" ht="12.75">
      <c r="A192" s="13" t="s">
        <v>419</v>
      </c>
      <c r="B192" s="3" t="s">
        <v>420</v>
      </c>
      <c r="C192" s="8">
        <f t="shared" si="20"/>
        <v>26022</v>
      </c>
      <c r="D192" s="21">
        <v>3651</v>
      </c>
      <c r="E192" s="16">
        <v>16844</v>
      </c>
      <c r="F192" s="22">
        <v>5527</v>
      </c>
      <c r="G192" s="37">
        <f t="shared" si="21"/>
        <v>14.030435785104912</v>
      </c>
      <c r="H192" s="17">
        <f t="shared" si="22"/>
        <v>21.23972023672277</v>
      </c>
      <c r="I192" s="33">
        <f t="shared" si="23"/>
        <v>0.6605753573367107</v>
      </c>
      <c r="J192" s="34">
        <f t="shared" si="24"/>
        <v>0.5448824507242935</v>
      </c>
    </row>
    <row r="193" spans="1:10" ht="12.75">
      <c r="A193" s="13" t="s">
        <v>421</v>
      </c>
      <c r="B193" s="3" t="s">
        <v>11</v>
      </c>
      <c r="C193" s="8">
        <f t="shared" si="20"/>
        <v>82606</v>
      </c>
      <c r="D193" s="21">
        <v>11331</v>
      </c>
      <c r="E193" s="16">
        <v>53954</v>
      </c>
      <c r="F193" s="22">
        <v>17321</v>
      </c>
      <c r="G193" s="37">
        <f t="shared" si="21"/>
        <v>13.716921289010484</v>
      </c>
      <c r="H193" s="17">
        <f t="shared" si="22"/>
        <v>20.968210541607146</v>
      </c>
      <c r="I193" s="33">
        <f t="shared" si="23"/>
        <v>0.6541770105652098</v>
      </c>
      <c r="J193" s="34">
        <f t="shared" si="24"/>
        <v>0.5310449642287874</v>
      </c>
    </row>
    <row r="194" spans="1:10" ht="12.75">
      <c r="A194" s="13" t="s">
        <v>422</v>
      </c>
      <c r="B194" s="3" t="s">
        <v>423</v>
      </c>
      <c r="C194" s="8">
        <f t="shared" si="20"/>
        <v>32985</v>
      </c>
      <c r="D194" s="21">
        <v>4433</v>
      </c>
      <c r="E194" s="16">
        <v>21999</v>
      </c>
      <c r="F194" s="22">
        <v>6553</v>
      </c>
      <c r="G194" s="37">
        <f t="shared" si="21"/>
        <v>13.439442170683645</v>
      </c>
      <c r="H194" s="17">
        <f t="shared" si="22"/>
        <v>19.866606033045322</v>
      </c>
      <c r="I194" s="33">
        <f t="shared" si="23"/>
        <v>0.6764840531054479</v>
      </c>
      <c r="J194" s="34">
        <f t="shared" si="24"/>
        <v>0.49938633574253377</v>
      </c>
    </row>
    <row r="195" spans="1:10" ht="12.75">
      <c r="A195" s="13" t="s">
        <v>424</v>
      </c>
      <c r="B195" s="3" t="s">
        <v>425</v>
      </c>
      <c r="C195" s="8">
        <f t="shared" si="20"/>
        <v>42144</v>
      </c>
      <c r="D195" s="21">
        <v>5935</v>
      </c>
      <c r="E195" s="16">
        <v>26500</v>
      </c>
      <c r="F195" s="22">
        <v>9709</v>
      </c>
      <c r="G195" s="37">
        <f t="shared" si="21"/>
        <v>14.082668944570994</v>
      </c>
      <c r="H195" s="17">
        <f t="shared" si="22"/>
        <v>23.037680334092634</v>
      </c>
      <c r="I195" s="33">
        <f t="shared" si="23"/>
        <v>0.6112884952106293</v>
      </c>
      <c r="J195" s="34">
        <f t="shared" si="24"/>
        <v>0.5903396226415094</v>
      </c>
    </row>
    <row r="196" spans="1:10" ht="12.75">
      <c r="A196" s="13" t="s">
        <v>426</v>
      </c>
      <c r="B196" s="3" t="s">
        <v>427</v>
      </c>
      <c r="C196" s="8">
        <f t="shared" si="20"/>
        <v>40188</v>
      </c>
      <c r="D196" s="21">
        <v>6312</v>
      </c>
      <c r="E196" s="16">
        <v>24899</v>
      </c>
      <c r="F196" s="22">
        <v>8977</v>
      </c>
      <c r="G196" s="37">
        <f t="shared" si="21"/>
        <v>15.706180949537176</v>
      </c>
      <c r="H196" s="17">
        <f t="shared" si="22"/>
        <v>22.337513685677315</v>
      </c>
      <c r="I196" s="33">
        <f t="shared" si="23"/>
        <v>0.7031302216776206</v>
      </c>
      <c r="J196" s="34">
        <f t="shared" si="24"/>
        <v>0.6140407245270895</v>
      </c>
    </row>
    <row r="197" spans="1:10" ht="12.75">
      <c r="A197" s="13" t="s">
        <v>428</v>
      </c>
      <c r="B197" s="3" t="s">
        <v>429</v>
      </c>
      <c r="C197" s="8">
        <f t="shared" si="20"/>
        <v>66582</v>
      </c>
      <c r="D197" s="21">
        <v>11561</v>
      </c>
      <c r="E197" s="16">
        <v>43457</v>
      </c>
      <c r="F197" s="22">
        <v>11564</v>
      </c>
      <c r="G197" s="37">
        <f t="shared" si="21"/>
        <v>17.363551710672553</v>
      </c>
      <c r="H197" s="17">
        <f t="shared" si="22"/>
        <v>17.368057432939832</v>
      </c>
      <c r="I197" s="33">
        <f t="shared" si="23"/>
        <v>0.99974057419578</v>
      </c>
      <c r="J197" s="34">
        <f t="shared" si="24"/>
        <v>0.5321352141197045</v>
      </c>
    </row>
    <row r="198" spans="1:10" ht="12.75">
      <c r="A198" s="13" t="s">
        <v>430</v>
      </c>
      <c r="B198" s="3" t="s">
        <v>431</v>
      </c>
      <c r="C198" s="8">
        <f t="shared" si="20"/>
        <v>23480</v>
      </c>
      <c r="D198" s="21">
        <v>4293</v>
      </c>
      <c r="E198" s="16">
        <v>15025</v>
      </c>
      <c r="F198" s="22">
        <v>4162</v>
      </c>
      <c r="G198" s="37">
        <f t="shared" si="21"/>
        <v>18.283645655877343</v>
      </c>
      <c r="H198" s="17">
        <f t="shared" si="22"/>
        <v>17.72572402044293</v>
      </c>
      <c r="I198" s="33">
        <f t="shared" si="23"/>
        <v>1.0314752522825565</v>
      </c>
      <c r="J198" s="34">
        <f t="shared" si="24"/>
        <v>0.5627287853577371</v>
      </c>
    </row>
    <row r="199" spans="1:10" ht="12.75">
      <c r="A199" s="13" t="s">
        <v>432</v>
      </c>
      <c r="B199" s="3" t="s">
        <v>433</v>
      </c>
      <c r="C199" s="8">
        <f t="shared" si="20"/>
        <v>35512</v>
      </c>
      <c r="D199" s="21">
        <v>5903</v>
      </c>
      <c r="E199" s="16">
        <v>23758</v>
      </c>
      <c r="F199" s="22">
        <v>5851</v>
      </c>
      <c r="G199" s="37">
        <f t="shared" si="21"/>
        <v>16.622550123901778</v>
      </c>
      <c r="H199" s="17">
        <f t="shared" si="22"/>
        <v>16.476120747916198</v>
      </c>
      <c r="I199" s="33">
        <f t="shared" si="23"/>
        <v>1.0088873696803966</v>
      </c>
      <c r="J199" s="34">
        <f t="shared" si="24"/>
        <v>0.49473861436147826</v>
      </c>
    </row>
    <row r="200" spans="1:10" ht="12.75">
      <c r="A200" s="13" t="s">
        <v>434</v>
      </c>
      <c r="B200" s="3" t="s">
        <v>435</v>
      </c>
      <c r="C200" s="8">
        <f t="shared" si="20"/>
        <v>34740</v>
      </c>
      <c r="D200" s="21">
        <v>5627</v>
      </c>
      <c r="E200" s="16">
        <v>21932</v>
      </c>
      <c r="F200" s="22">
        <v>7181</v>
      </c>
      <c r="G200" s="37">
        <f t="shared" si="21"/>
        <v>16.19746689694876</v>
      </c>
      <c r="H200" s="17">
        <f t="shared" si="22"/>
        <v>20.670696603339092</v>
      </c>
      <c r="I200" s="33">
        <f t="shared" si="23"/>
        <v>0.7835955994986771</v>
      </c>
      <c r="J200" s="34">
        <f t="shared" si="24"/>
        <v>0.5839868685026446</v>
      </c>
    </row>
    <row r="201" spans="1:10" ht="12.75">
      <c r="A201" s="13" t="s">
        <v>436</v>
      </c>
      <c r="B201" s="3" t="s">
        <v>34</v>
      </c>
      <c r="C201" s="8">
        <f t="shared" si="20"/>
        <v>201702</v>
      </c>
      <c r="D201" s="21">
        <v>36233</v>
      </c>
      <c r="E201" s="16">
        <v>132452</v>
      </c>
      <c r="F201" s="22">
        <v>33017</v>
      </c>
      <c r="G201" s="37">
        <f t="shared" si="21"/>
        <v>17.96362951284568</v>
      </c>
      <c r="H201" s="17">
        <f t="shared" si="22"/>
        <v>16.369198123965056</v>
      </c>
      <c r="I201" s="33">
        <f t="shared" si="23"/>
        <v>1.0974043674470728</v>
      </c>
      <c r="J201" s="34">
        <f t="shared" si="24"/>
        <v>0.5228309123305046</v>
      </c>
    </row>
    <row r="202" spans="1:10" ht="12.75">
      <c r="A202" s="13" t="s">
        <v>437</v>
      </c>
      <c r="B202" s="3" t="s">
        <v>438</v>
      </c>
      <c r="C202" s="8">
        <f t="shared" si="20"/>
        <v>85343</v>
      </c>
      <c r="D202" s="21">
        <v>15160</v>
      </c>
      <c r="E202" s="16">
        <v>57344</v>
      </c>
      <c r="F202" s="22">
        <v>12839</v>
      </c>
      <c r="G202" s="37">
        <f t="shared" si="21"/>
        <v>17.763612715747044</v>
      </c>
      <c r="H202" s="17">
        <f t="shared" si="22"/>
        <v>15.043998921997117</v>
      </c>
      <c r="I202" s="33">
        <f t="shared" si="23"/>
        <v>1.1807773191058493</v>
      </c>
      <c r="J202" s="34">
        <f t="shared" si="24"/>
        <v>0.48826381138392855</v>
      </c>
    </row>
    <row r="203" spans="1:10" ht="12.75">
      <c r="A203" s="13" t="s">
        <v>439</v>
      </c>
      <c r="B203" s="3" t="s">
        <v>440</v>
      </c>
      <c r="C203" s="8">
        <f t="shared" si="20"/>
        <v>55088</v>
      </c>
      <c r="D203" s="21">
        <v>9721</v>
      </c>
      <c r="E203" s="16">
        <v>34648</v>
      </c>
      <c r="F203" s="22">
        <v>10719</v>
      </c>
      <c r="G203" s="37">
        <f t="shared" si="21"/>
        <v>17.646311356375254</v>
      </c>
      <c r="H203" s="17">
        <f t="shared" si="22"/>
        <v>19.457958176009296</v>
      </c>
      <c r="I203" s="33">
        <f t="shared" si="23"/>
        <v>0.9068942998414031</v>
      </c>
      <c r="J203" s="34">
        <f t="shared" si="24"/>
        <v>0.5899330408681598</v>
      </c>
    </row>
    <row r="204" spans="1:10" ht="12.75">
      <c r="A204" s="13" t="s">
        <v>441</v>
      </c>
      <c r="B204" s="3" t="s">
        <v>442</v>
      </c>
      <c r="C204" s="8">
        <f t="shared" si="20"/>
        <v>64108</v>
      </c>
      <c r="D204" s="21">
        <v>11295</v>
      </c>
      <c r="E204" s="16">
        <v>41755</v>
      </c>
      <c r="F204" s="22">
        <v>11058</v>
      </c>
      <c r="G204" s="37">
        <f t="shared" si="21"/>
        <v>17.61870593373682</v>
      </c>
      <c r="H204" s="17">
        <f t="shared" si="22"/>
        <v>17.249017283334375</v>
      </c>
      <c r="I204" s="33">
        <f t="shared" si="23"/>
        <v>1.0214324470971243</v>
      </c>
      <c r="J204" s="34">
        <f t="shared" si="24"/>
        <v>0.5353370853789965</v>
      </c>
    </row>
    <row r="205" spans="1:10" ht="12.75">
      <c r="A205" s="13" t="s">
        <v>443</v>
      </c>
      <c r="B205" s="3" t="s">
        <v>444</v>
      </c>
      <c r="C205" s="8">
        <f t="shared" si="20"/>
        <v>60695</v>
      </c>
      <c r="D205" s="21">
        <v>9918</v>
      </c>
      <c r="E205" s="16">
        <v>37647</v>
      </c>
      <c r="F205" s="22">
        <v>13130</v>
      </c>
      <c r="G205" s="37">
        <f t="shared" si="21"/>
        <v>16.34071999340967</v>
      </c>
      <c r="H205" s="17">
        <f t="shared" si="22"/>
        <v>21.632753933602437</v>
      </c>
      <c r="I205" s="33">
        <f t="shared" si="23"/>
        <v>0.7553693830921554</v>
      </c>
      <c r="J205" s="34">
        <f t="shared" si="24"/>
        <v>0.6122134565835259</v>
      </c>
    </row>
    <row r="206" spans="1:10" ht="12.75">
      <c r="A206" s="13" t="s">
        <v>445</v>
      </c>
      <c r="B206" s="3" t="s">
        <v>446</v>
      </c>
      <c r="C206" s="8">
        <f t="shared" si="20"/>
        <v>39312</v>
      </c>
      <c r="D206" s="21">
        <v>3738</v>
      </c>
      <c r="E206" s="16">
        <v>22812</v>
      </c>
      <c r="F206" s="22">
        <v>12762</v>
      </c>
      <c r="G206" s="37">
        <f t="shared" si="21"/>
        <v>9.508547008547009</v>
      </c>
      <c r="H206" s="17">
        <f t="shared" si="22"/>
        <v>32.46336996336996</v>
      </c>
      <c r="I206" s="33">
        <f t="shared" si="23"/>
        <v>0.2929007992477668</v>
      </c>
      <c r="J206" s="34">
        <f t="shared" si="24"/>
        <v>0.7233035244608101</v>
      </c>
    </row>
    <row r="207" spans="1:10" ht="12.75">
      <c r="A207" s="13" t="s">
        <v>447</v>
      </c>
      <c r="B207" s="3" t="s">
        <v>448</v>
      </c>
      <c r="C207" s="8">
        <f t="shared" si="20"/>
        <v>36070</v>
      </c>
      <c r="D207" s="21">
        <v>3371</v>
      </c>
      <c r="E207" s="16">
        <v>21056</v>
      </c>
      <c r="F207" s="22">
        <v>11643</v>
      </c>
      <c r="G207" s="37">
        <f t="shared" si="21"/>
        <v>9.345716662046021</v>
      </c>
      <c r="H207" s="17">
        <f t="shared" si="22"/>
        <v>32.27890213473801</v>
      </c>
      <c r="I207" s="33">
        <f t="shared" si="23"/>
        <v>0.28953018981362194</v>
      </c>
      <c r="J207" s="34">
        <f t="shared" si="24"/>
        <v>0.7130509118541033</v>
      </c>
    </row>
    <row r="208" spans="1:10" ht="12.75">
      <c r="A208" s="13" t="s">
        <v>449</v>
      </c>
      <c r="B208" s="3" t="s">
        <v>450</v>
      </c>
      <c r="C208" s="8">
        <f t="shared" si="20"/>
        <v>11728</v>
      </c>
      <c r="D208" s="21">
        <v>880</v>
      </c>
      <c r="E208" s="16">
        <v>7053</v>
      </c>
      <c r="F208" s="22">
        <v>3795</v>
      </c>
      <c r="G208" s="37">
        <f t="shared" si="21"/>
        <v>7.503410641200546</v>
      </c>
      <c r="H208" s="17">
        <f t="shared" si="22"/>
        <v>32.358458390177354</v>
      </c>
      <c r="I208" s="33">
        <f t="shared" si="23"/>
        <v>0.2318840579710145</v>
      </c>
      <c r="J208" s="34">
        <f t="shared" si="24"/>
        <v>0.6628385084361265</v>
      </c>
    </row>
    <row r="209" spans="1:10" ht="12.75">
      <c r="A209" s="13" t="s">
        <v>451</v>
      </c>
      <c r="B209" s="3" t="s">
        <v>38</v>
      </c>
      <c r="C209" s="8">
        <f t="shared" si="20"/>
        <v>255223</v>
      </c>
      <c r="D209" s="21">
        <v>30962</v>
      </c>
      <c r="E209" s="16">
        <v>167852</v>
      </c>
      <c r="F209" s="22">
        <v>56409</v>
      </c>
      <c r="G209" s="37">
        <f t="shared" si="21"/>
        <v>12.13135179823135</v>
      </c>
      <c r="H209" s="17">
        <f t="shared" si="22"/>
        <v>22.101848187663336</v>
      </c>
      <c r="I209" s="33">
        <f t="shared" si="23"/>
        <v>0.5488840433264195</v>
      </c>
      <c r="J209" s="34">
        <f t="shared" si="24"/>
        <v>0.5205240330767581</v>
      </c>
    </row>
    <row r="210" spans="1:10" ht="12.75">
      <c r="A210" s="13" t="s">
        <v>452</v>
      </c>
      <c r="B210" s="3" t="s">
        <v>453</v>
      </c>
      <c r="C210" s="8">
        <f t="shared" si="20"/>
        <v>134665</v>
      </c>
      <c r="D210" s="21">
        <v>15878</v>
      </c>
      <c r="E210" s="16">
        <v>88245</v>
      </c>
      <c r="F210" s="22">
        <v>30542</v>
      </c>
      <c r="G210" s="37">
        <f t="shared" si="21"/>
        <v>11.790739984405748</v>
      </c>
      <c r="H210" s="17">
        <f t="shared" si="22"/>
        <v>22.679983663164148</v>
      </c>
      <c r="I210" s="33">
        <f t="shared" si="23"/>
        <v>0.5198742714949905</v>
      </c>
      <c r="J210" s="34">
        <f t="shared" si="24"/>
        <v>0.5260354694316959</v>
      </c>
    </row>
    <row r="211" spans="1:10" ht="12.75">
      <c r="A211" s="13" t="s">
        <v>454</v>
      </c>
      <c r="B211" s="3" t="s">
        <v>455</v>
      </c>
      <c r="C211" s="8">
        <f t="shared" si="20"/>
        <v>8866</v>
      </c>
      <c r="D211" s="21">
        <v>634</v>
      </c>
      <c r="E211" s="16">
        <v>4777</v>
      </c>
      <c r="F211" s="22">
        <v>3455</v>
      </c>
      <c r="G211" s="37">
        <f t="shared" si="21"/>
        <v>7.150913602526506</v>
      </c>
      <c r="H211" s="17">
        <f t="shared" si="22"/>
        <v>38.96909542070832</v>
      </c>
      <c r="I211" s="33">
        <f t="shared" si="23"/>
        <v>0.18350217076700434</v>
      </c>
      <c r="J211" s="34">
        <f t="shared" si="24"/>
        <v>0.8559765543227967</v>
      </c>
    </row>
    <row r="212" spans="1:10" ht="12.75">
      <c r="A212" s="13" t="s">
        <v>456</v>
      </c>
      <c r="B212" s="3" t="s">
        <v>457</v>
      </c>
      <c r="C212" s="8">
        <f t="shared" si="20"/>
        <v>14336</v>
      </c>
      <c r="D212" s="21">
        <v>1399</v>
      </c>
      <c r="E212" s="16">
        <v>9499</v>
      </c>
      <c r="F212" s="22">
        <v>3438</v>
      </c>
      <c r="G212" s="37">
        <f t="shared" si="21"/>
        <v>9.758649553571429</v>
      </c>
      <c r="H212" s="17">
        <f t="shared" si="22"/>
        <v>23.981584821428573</v>
      </c>
      <c r="I212" s="33">
        <f t="shared" si="23"/>
        <v>0.40692262943571844</v>
      </c>
      <c r="J212" s="34">
        <f t="shared" si="24"/>
        <v>0.5092114959469418</v>
      </c>
    </row>
    <row r="213" spans="1:10" ht="12.75">
      <c r="A213" s="13" t="s">
        <v>458</v>
      </c>
      <c r="B213" s="3" t="s">
        <v>459</v>
      </c>
      <c r="C213" s="8">
        <f t="shared" si="20"/>
        <v>65363</v>
      </c>
      <c r="D213" s="21">
        <v>9112</v>
      </c>
      <c r="E213" s="16">
        <v>42347</v>
      </c>
      <c r="F213" s="22">
        <v>13904</v>
      </c>
      <c r="G213" s="37">
        <f t="shared" si="21"/>
        <v>13.940608601196395</v>
      </c>
      <c r="H213" s="17">
        <f t="shared" si="22"/>
        <v>21.27197344063155</v>
      </c>
      <c r="I213" s="33">
        <f t="shared" si="23"/>
        <v>0.6553509781357882</v>
      </c>
      <c r="J213" s="34">
        <f t="shared" si="24"/>
        <v>0.5435095756488063</v>
      </c>
    </row>
    <row r="214" spans="1:10" ht="12.75">
      <c r="A214" s="13" t="s">
        <v>460</v>
      </c>
      <c r="B214" s="3" t="s">
        <v>461</v>
      </c>
      <c r="C214" s="8">
        <f t="shared" si="20"/>
        <v>49851</v>
      </c>
      <c r="D214" s="21">
        <v>8005</v>
      </c>
      <c r="E214" s="16">
        <v>32742</v>
      </c>
      <c r="F214" s="22">
        <v>9104</v>
      </c>
      <c r="G214" s="37">
        <f t="shared" si="21"/>
        <v>16.057852400152456</v>
      </c>
      <c r="H214" s="17">
        <f t="shared" si="22"/>
        <v>18.262422017612487</v>
      </c>
      <c r="I214" s="33">
        <f t="shared" si="23"/>
        <v>0.8792838312829525</v>
      </c>
      <c r="J214" s="34">
        <f t="shared" si="24"/>
        <v>0.522539857064321</v>
      </c>
    </row>
    <row r="215" spans="1:10" ht="12.75">
      <c r="A215" s="13" t="s">
        <v>462</v>
      </c>
      <c r="B215" s="3" t="s">
        <v>12</v>
      </c>
      <c r="C215" s="8">
        <f t="shared" si="20"/>
        <v>231125</v>
      </c>
      <c r="D215" s="21">
        <v>35839</v>
      </c>
      <c r="E215" s="16">
        <v>156381</v>
      </c>
      <c r="F215" s="22">
        <v>38905</v>
      </c>
      <c r="G215" s="37">
        <f t="shared" si="21"/>
        <v>15.50632774472688</v>
      </c>
      <c r="H215" s="17">
        <f t="shared" si="22"/>
        <v>16.83288263926447</v>
      </c>
      <c r="I215" s="33">
        <f t="shared" si="23"/>
        <v>0.9211926487597996</v>
      </c>
      <c r="J215" s="34">
        <f t="shared" si="24"/>
        <v>0.47796087760022</v>
      </c>
    </row>
    <row r="216" spans="1:10" ht="12.75">
      <c r="A216" s="13" t="s">
        <v>463</v>
      </c>
      <c r="B216" s="3" t="s">
        <v>464</v>
      </c>
      <c r="C216" s="8">
        <f t="shared" si="20"/>
        <v>22968</v>
      </c>
      <c r="D216" s="21">
        <v>3235</v>
      </c>
      <c r="E216" s="16">
        <v>15473</v>
      </c>
      <c r="F216" s="22">
        <v>4260</v>
      </c>
      <c r="G216" s="37">
        <f t="shared" si="21"/>
        <v>14.084813653779172</v>
      </c>
      <c r="H216" s="17">
        <f t="shared" si="22"/>
        <v>18.547544409613376</v>
      </c>
      <c r="I216" s="33">
        <f t="shared" si="23"/>
        <v>0.7593896713615024</v>
      </c>
      <c r="J216" s="34">
        <f t="shared" si="24"/>
        <v>0.4843921670005817</v>
      </c>
    </row>
    <row r="217" spans="1:10" ht="12.75">
      <c r="A217" s="13" t="s">
        <v>465</v>
      </c>
      <c r="B217" s="3" t="s">
        <v>466</v>
      </c>
      <c r="C217" s="8">
        <f t="shared" si="20"/>
        <v>25493</v>
      </c>
      <c r="D217" s="21">
        <v>3245</v>
      </c>
      <c r="E217" s="16">
        <v>16601</v>
      </c>
      <c r="F217" s="22">
        <v>5647</v>
      </c>
      <c r="G217" s="37">
        <f t="shared" si="21"/>
        <v>12.728984427097634</v>
      </c>
      <c r="H217" s="17">
        <f t="shared" si="22"/>
        <v>22.15117875495234</v>
      </c>
      <c r="I217" s="33">
        <f t="shared" si="23"/>
        <v>0.5746414025146095</v>
      </c>
      <c r="J217" s="34">
        <f t="shared" si="24"/>
        <v>0.5356303837118246</v>
      </c>
    </row>
    <row r="218" spans="1:10" ht="12.75">
      <c r="A218" s="13" t="s">
        <v>467</v>
      </c>
      <c r="B218" s="3" t="s">
        <v>468</v>
      </c>
      <c r="C218" s="8">
        <f t="shared" si="20"/>
        <v>10194</v>
      </c>
      <c r="D218" s="21">
        <v>1501</v>
      </c>
      <c r="E218" s="16">
        <v>7597</v>
      </c>
      <c r="F218" s="22">
        <v>1096</v>
      </c>
      <c r="G218" s="37">
        <f t="shared" si="21"/>
        <v>14.724347655483617</v>
      </c>
      <c r="H218" s="17">
        <f t="shared" si="22"/>
        <v>10.751422405336472</v>
      </c>
      <c r="I218" s="33">
        <f t="shared" si="23"/>
        <v>1.3695255474452555</v>
      </c>
      <c r="J218" s="34">
        <f t="shared" si="24"/>
        <v>0.341845465315256</v>
      </c>
    </row>
    <row r="219" spans="1:10" ht="12.75">
      <c r="A219" s="13" t="s">
        <v>469</v>
      </c>
      <c r="B219" s="3" t="s">
        <v>470</v>
      </c>
      <c r="C219" s="8">
        <f t="shared" si="20"/>
        <v>21878</v>
      </c>
      <c r="D219" s="21">
        <v>3273</v>
      </c>
      <c r="E219" s="16">
        <v>14183</v>
      </c>
      <c r="F219" s="22">
        <v>4422</v>
      </c>
      <c r="G219" s="37">
        <f t="shared" si="21"/>
        <v>14.960234025047994</v>
      </c>
      <c r="H219" s="17">
        <f t="shared" si="22"/>
        <v>20.212085199744035</v>
      </c>
      <c r="I219" s="33">
        <f t="shared" si="23"/>
        <v>0.7401628222523745</v>
      </c>
      <c r="J219" s="34">
        <f t="shared" si="24"/>
        <v>0.5425509412677149</v>
      </c>
    </row>
    <row r="220" spans="1:10" ht="12.75">
      <c r="A220" s="13" t="s">
        <v>471</v>
      </c>
      <c r="B220" s="3" t="s">
        <v>472</v>
      </c>
      <c r="C220" s="8">
        <f t="shared" si="20"/>
        <v>75762</v>
      </c>
      <c r="D220" s="21">
        <v>11088</v>
      </c>
      <c r="E220" s="16">
        <v>50001</v>
      </c>
      <c r="F220" s="22">
        <v>14673</v>
      </c>
      <c r="G220" s="37">
        <f t="shared" si="21"/>
        <v>14.635305298170588</v>
      </c>
      <c r="H220" s="17">
        <f t="shared" si="22"/>
        <v>19.367228953829095</v>
      </c>
      <c r="I220" s="33">
        <f t="shared" si="23"/>
        <v>0.755673686362707</v>
      </c>
      <c r="J220" s="34">
        <f t="shared" si="24"/>
        <v>0.5152096958060839</v>
      </c>
    </row>
    <row r="221" spans="1:10" ht="12.75">
      <c r="A221" s="13" t="s">
        <v>473</v>
      </c>
      <c r="B221" s="3" t="s">
        <v>474</v>
      </c>
      <c r="C221" s="8">
        <f t="shared" si="20"/>
        <v>33632</v>
      </c>
      <c r="D221" s="21">
        <v>4365</v>
      </c>
      <c r="E221" s="16">
        <v>21929</v>
      </c>
      <c r="F221" s="22">
        <v>7338</v>
      </c>
      <c r="G221" s="37">
        <f t="shared" si="21"/>
        <v>12.978710751665082</v>
      </c>
      <c r="H221" s="17">
        <f t="shared" si="22"/>
        <v>21.81850618458611</v>
      </c>
      <c r="I221" s="33">
        <f t="shared" si="23"/>
        <v>0.5948487326246934</v>
      </c>
      <c r="J221" s="34">
        <f t="shared" si="24"/>
        <v>0.533676866250171</v>
      </c>
    </row>
    <row r="222" spans="1:10" ht="12.75">
      <c r="A222" s="13" t="s">
        <v>475</v>
      </c>
      <c r="B222" s="3" t="s">
        <v>476</v>
      </c>
      <c r="C222" s="8">
        <f t="shared" si="20"/>
        <v>208107</v>
      </c>
      <c r="D222" s="21">
        <v>31278</v>
      </c>
      <c r="E222" s="16">
        <v>141662</v>
      </c>
      <c r="F222" s="22">
        <v>35167</v>
      </c>
      <c r="G222" s="37">
        <f t="shared" si="21"/>
        <v>15.02976834032493</v>
      </c>
      <c r="H222" s="17">
        <f t="shared" si="22"/>
        <v>16.89851855055332</v>
      </c>
      <c r="I222" s="33">
        <f t="shared" si="23"/>
        <v>0.8894133704893793</v>
      </c>
      <c r="J222" s="34">
        <f t="shared" si="24"/>
        <v>0.46903898010758</v>
      </c>
    </row>
    <row r="223" spans="1:10" ht="12.75">
      <c r="A223" s="13" t="s">
        <v>477</v>
      </c>
      <c r="B223" s="3" t="s">
        <v>478</v>
      </c>
      <c r="C223" s="8">
        <f t="shared" si="20"/>
        <v>27470</v>
      </c>
      <c r="D223" s="21">
        <v>2344</v>
      </c>
      <c r="E223" s="16">
        <v>15538</v>
      </c>
      <c r="F223" s="22">
        <v>9588</v>
      </c>
      <c r="G223" s="37">
        <f t="shared" si="21"/>
        <v>8.532945030942846</v>
      </c>
      <c r="H223" s="17">
        <f t="shared" si="22"/>
        <v>34.903531124863484</v>
      </c>
      <c r="I223" s="33">
        <f t="shared" si="23"/>
        <v>0.24447225698790154</v>
      </c>
      <c r="J223" s="34">
        <f t="shared" si="24"/>
        <v>0.7679237997168232</v>
      </c>
    </row>
    <row r="224" spans="1:10" ht="12.75">
      <c r="A224" s="13" t="s">
        <v>479</v>
      </c>
      <c r="B224" s="3" t="s">
        <v>480</v>
      </c>
      <c r="C224" s="8">
        <f t="shared" si="20"/>
        <v>8713</v>
      </c>
      <c r="D224" s="21">
        <v>518</v>
      </c>
      <c r="E224" s="16">
        <v>4728</v>
      </c>
      <c r="F224" s="22">
        <v>3467</v>
      </c>
      <c r="G224" s="37">
        <f t="shared" si="21"/>
        <v>5.945139446803627</v>
      </c>
      <c r="H224" s="17">
        <f t="shared" si="22"/>
        <v>39.79111672213933</v>
      </c>
      <c r="I224" s="33">
        <f t="shared" si="23"/>
        <v>0.14940871070089415</v>
      </c>
      <c r="J224" s="34">
        <f t="shared" si="24"/>
        <v>0.8428510998307953</v>
      </c>
    </row>
    <row r="225" spans="1:10" ht="12.75">
      <c r="A225" s="13" t="s">
        <v>481</v>
      </c>
      <c r="B225" s="3" t="s">
        <v>13</v>
      </c>
      <c r="C225" s="8">
        <f t="shared" si="20"/>
        <v>126210</v>
      </c>
      <c r="D225" s="21">
        <v>15150</v>
      </c>
      <c r="E225" s="16">
        <v>83057</v>
      </c>
      <c r="F225" s="22">
        <v>28003</v>
      </c>
      <c r="G225" s="37">
        <f t="shared" si="21"/>
        <v>12.003803185167579</v>
      </c>
      <c r="H225" s="17">
        <f t="shared" si="22"/>
        <v>22.187623801600505</v>
      </c>
      <c r="I225" s="33">
        <f t="shared" si="23"/>
        <v>0.5410134628432668</v>
      </c>
      <c r="J225" s="34">
        <f t="shared" si="24"/>
        <v>0.519558857170377</v>
      </c>
    </row>
    <row r="226" spans="1:10" ht="12.75">
      <c r="A226" s="13" t="s">
        <v>482</v>
      </c>
      <c r="B226" s="3" t="s">
        <v>483</v>
      </c>
      <c r="C226" s="8">
        <f t="shared" si="20"/>
        <v>37153</v>
      </c>
      <c r="D226" s="21">
        <v>3225</v>
      </c>
      <c r="E226" s="16">
        <v>22327</v>
      </c>
      <c r="F226" s="22">
        <v>11601</v>
      </c>
      <c r="G226" s="37">
        <f t="shared" si="21"/>
        <v>8.680321912093236</v>
      </c>
      <c r="H226" s="17">
        <f t="shared" si="22"/>
        <v>31.224934729362367</v>
      </c>
      <c r="I226" s="33">
        <f t="shared" si="23"/>
        <v>0.2779932764416861</v>
      </c>
      <c r="J226" s="34">
        <f t="shared" si="24"/>
        <v>0.6640390558516595</v>
      </c>
    </row>
    <row r="227" spans="1:10" ht="12.75">
      <c r="A227" s="13" t="s">
        <v>484</v>
      </c>
      <c r="B227" s="3" t="s">
        <v>485</v>
      </c>
      <c r="C227" s="8">
        <f t="shared" si="20"/>
        <v>40123</v>
      </c>
      <c r="D227" s="21">
        <v>3372</v>
      </c>
      <c r="E227" s="16">
        <v>22606</v>
      </c>
      <c r="F227" s="22">
        <v>14145</v>
      </c>
      <c r="G227" s="37">
        <f t="shared" si="21"/>
        <v>8.404157216559081</v>
      </c>
      <c r="H227" s="17">
        <f t="shared" si="22"/>
        <v>35.25409366198938</v>
      </c>
      <c r="I227" s="33">
        <f t="shared" si="23"/>
        <v>0.2383881230116649</v>
      </c>
      <c r="J227" s="34">
        <f t="shared" si="24"/>
        <v>0.77488277448465</v>
      </c>
    </row>
    <row r="228" spans="1:10" ht="12.75">
      <c r="A228" s="13" t="s">
        <v>486</v>
      </c>
      <c r="B228" s="3" t="s">
        <v>487</v>
      </c>
      <c r="C228" s="8">
        <f t="shared" si="20"/>
        <v>33279</v>
      </c>
      <c r="D228" s="21">
        <v>2889</v>
      </c>
      <c r="E228" s="16">
        <v>20118</v>
      </c>
      <c r="F228" s="22">
        <v>10272</v>
      </c>
      <c r="G228" s="37">
        <f t="shared" si="21"/>
        <v>8.681150274948166</v>
      </c>
      <c r="H228" s="17">
        <f t="shared" si="22"/>
        <v>30.86631208870459</v>
      </c>
      <c r="I228" s="33">
        <f t="shared" si="23"/>
        <v>0.28125</v>
      </c>
      <c r="J228" s="34">
        <f t="shared" si="24"/>
        <v>0.6541902773635551</v>
      </c>
    </row>
    <row r="229" spans="1:10" ht="12.75">
      <c r="A229" s="13" t="s">
        <v>488</v>
      </c>
      <c r="B229" s="3" t="s">
        <v>489</v>
      </c>
      <c r="C229" s="8">
        <f t="shared" si="20"/>
        <v>11591</v>
      </c>
      <c r="D229" s="21">
        <v>775</v>
      </c>
      <c r="E229" s="16">
        <v>6722</v>
      </c>
      <c r="F229" s="22">
        <v>4094</v>
      </c>
      <c r="G229" s="37">
        <f t="shared" si="21"/>
        <v>6.686222068846519</v>
      </c>
      <c r="H229" s="17">
        <f t="shared" si="22"/>
        <v>35.3205072901389</v>
      </c>
      <c r="I229" s="33">
        <f t="shared" si="23"/>
        <v>0.18930141670737666</v>
      </c>
      <c r="J229" s="34">
        <f t="shared" si="24"/>
        <v>0.724337994644451</v>
      </c>
    </row>
    <row r="230" spans="1:10" ht="12.75">
      <c r="A230" s="13" t="s">
        <v>490</v>
      </c>
      <c r="B230" s="3" t="s">
        <v>491</v>
      </c>
      <c r="C230" s="8">
        <f t="shared" si="20"/>
        <v>24299</v>
      </c>
      <c r="D230" s="21">
        <v>2205</v>
      </c>
      <c r="E230" s="16">
        <v>14743</v>
      </c>
      <c r="F230" s="22">
        <v>7351</v>
      </c>
      <c r="G230" s="37">
        <f t="shared" si="21"/>
        <v>9.074447508127907</v>
      </c>
      <c r="H230" s="17">
        <f t="shared" si="22"/>
        <v>30.25227375612165</v>
      </c>
      <c r="I230" s="33">
        <f t="shared" si="23"/>
        <v>0.29995918922595566</v>
      </c>
      <c r="J230" s="34">
        <f t="shared" si="24"/>
        <v>0.6481720138370752</v>
      </c>
    </row>
    <row r="231" spans="1:10" ht="12.75">
      <c r="A231" s="13" t="s">
        <v>492</v>
      </c>
      <c r="B231" s="3" t="s">
        <v>493</v>
      </c>
      <c r="C231" s="8">
        <f t="shared" si="20"/>
        <v>46711</v>
      </c>
      <c r="D231" s="21">
        <v>5223</v>
      </c>
      <c r="E231" s="16">
        <v>31478</v>
      </c>
      <c r="F231" s="22">
        <v>10010</v>
      </c>
      <c r="G231" s="37">
        <f t="shared" si="21"/>
        <v>11.181520412750745</v>
      </c>
      <c r="H231" s="17">
        <f t="shared" si="22"/>
        <v>21.42964184025176</v>
      </c>
      <c r="I231" s="33">
        <f t="shared" si="23"/>
        <v>0.5217782217782218</v>
      </c>
      <c r="J231" s="34">
        <f t="shared" si="24"/>
        <v>0.4839252811487388</v>
      </c>
    </row>
    <row r="232" spans="1:10" ht="12.75">
      <c r="A232" s="13" t="s">
        <v>494</v>
      </c>
      <c r="B232" s="3" t="s">
        <v>495</v>
      </c>
      <c r="C232" s="8">
        <f t="shared" si="20"/>
        <v>237228</v>
      </c>
      <c r="D232" s="21">
        <v>39364</v>
      </c>
      <c r="E232" s="16">
        <v>173801</v>
      </c>
      <c r="F232" s="22">
        <v>24063</v>
      </c>
      <c r="G232" s="37">
        <f t="shared" si="21"/>
        <v>16.593319506972197</v>
      </c>
      <c r="H232" s="17">
        <f t="shared" si="22"/>
        <v>10.143406343264708</v>
      </c>
      <c r="I232" s="33">
        <f t="shared" si="23"/>
        <v>1.6358725013506212</v>
      </c>
      <c r="J232" s="34">
        <f t="shared" si="24"/>
        <v>0.3649403628287524</v>
      </c>
    </row>
    <row r="233" spans="1:10" ht="12.75">
      <c r="A233" s="13" t="s">
        <v>496</v>
      </c>
      <c r="B233" s="3" t="s">
        <v>497</v>
      </c>
      <c r="C233" s="8">
        <f t="shared" si="20"/>
        <v>203949</v>
      </c>
      <c r="D233" s="21">
        <v>35965</v>
      </c>
      <c r="E233" s="16">
        <v>149116</v>
      </c>
      <c r="F233" s="22">
        <v>18868</v>
      </c>
      <c r="G233" s="37">
        <f t="shared" si="21"/>
        <v>17.63431053841892</v>
      </c>
      <c r="H233" s="17">
        <f t="shared" si="22"/>
        <v>9.251332440953375</v>
      </c>
      <c r="I233" s="33">
        <f t="shared" si="23"/>
        <v>1.9061373754504982</v>
      </c>
      <c r="J233" s="34">
        <f t="shared" si="24"/>
        <v>0.3677204324150326</v>
      </c>
    </row>
    <row r="234" spans="1:10" ht="12.75">
      <c r="A234" s="13" t="s">
        <v>498</v>
      </c>
      <c r="B234" s="3" t="s">
        <v>499</v>
      </c>
      <c r="C234" s="8">
        <f t="shared" si="20"/>
        <v>64891</v>
      </c>
      <c r="D234" s="21">
        <v>11122</v>
      </c>
      <c r="E234" s="16">
        <v>44621</v>
      </c>
      <c r="F234" s="22">
        <v>9148</v>
      </c>
      <c r="G234" s="37">
        <f t="shared" si="21"/>
        <v>17.139510872077793</v>
      </c>
      <c r="H234" s="17">
        <f t="shared" si="22"/>
        <v>14.097486554375799</v>
      </c>
      <c r="I234" s="33">
        <f t="shared" si="23"/>
        <v>1.215784871010057</v>
      </c>
      <c r="J234" s="34">
        <f t="shared" si="24"/>
        <v>0.4542704107931243</v>
      </c>
    </row>
    <row r="235" spans="1:10" ht="12.75">
      <c r="A235" s="13" t="s">
        <v>500</v>
      </c>
      <c r="B235" s="3" t="s">
        <v>501</v>
      </c>
      <c r="C235" s="8">
        <f t="shared" si="20"/>
        <v>134395</v>
      </c>
      <c r="D235" s="21">
        <v>27497</v>
      </c>
      <c r="E235" s="16">
        <v>94321</v>
      </c>
      <c r="F235" s="22">
        <v>12577</v>
      </c>
      <c r="G235" s="37">
        <f t="shared" si="21"/>
        <v>20.45983853565981</v>
      </c>
      <c r="H235" s="17">
        <f t="shared" si="22"/>
        <v>9.358235053387403</v>
      </c>
      <c r="I235" s="33">
        <f t="shared" si="23"/>
        <v>2.1862924385783575</v>
      </c>
      <c r="J235" s="34">
        <f t="shared" si="24"/>
        <v>0.42486826899629987</v>
      </c>
    </row>
    <row r="236" spans="1:10" ht="12.75">
      <c r="A236" s="13" t="s">
        <v>502</v>
      </c>
      <c r="B236" s="3" t="s">
        <v>503</v>
      </c>
      <c r="C236" s="8">
        <f t="shared" si="20"/>
        <v>164043</v>
      </c>
      <c r="D236" s="21">
        <v>23875</v>
      </c>
      <c r="E236" s="16">
        <v>119275</v>
      </c>
      <c r="F236" s="22">
        <v>20893</v>
      </c>
      <c r="G236" s="37">
        <f t="shared" si="21"/>
        <v>14.554110812408942</v>
      </c>
      <c r="H236" s="17">
        <f t="shared" si="22"/>
        <v>12.73629475198576</v>
      </c>
      <c r="I236" s="33">
        <f t="shared" si="23"/>
        <v>1.1427272292155268</v>
      </c>
      <c r="J236" s="34">
        <f t="shared" si="24"/>
        <v>0.37533431146510166</v>
      </c>
    </row>
    <row r="237" spans="1:10" ht="12.75">
      <c r="A237" s="13" t="s">
        <v>504</v>
      </c>
      <c r="B237" s="3" t="s">
        <v>505</v>
      </c>
      <c r="C237" s="8">
        <f t="shared" si="20"/>
        <v>184209</v>
      </c>
      <c r="D237" s="21">
        <v>26341</v>
      </c>
      <c r="E237" s="16">
        <v>133385</v>
      </c>
      <c r="F237" s="22">
        <v>24483</v>
      </c>
      <c r="G237" s="37">
        <f t="shared" si="21"/>
        <v>14.299518481724563</v>
      </c>
      <c r="H237" s="17">
        <f t="shared" si="22"/>
        <v>13.290881553018583</v>
      </c>
      <c r="I237" s="33">
        <f t="shared" si="23"/>
        <v>1.0758893926397908</v>
      </c>
      <c r="J237" s="34">
        <f t="shared" si="24"/>
        <v>0.3810323499643888</v>
      </c>
    </row>
    <row r="238" spans="1:10" ht="12.75">
      <c r="A238" s="13" t="s">
        <v>506</v>
      </c>
      <c r="B238" s="3" t="s">
        <v>14</v>
      </c>
      <c r="C238" s="8">
        <f t="shared" si="20"/>
        <v>3213271</v>
      </c>
      <c r="D238" s="21">
        <v>438810</v>
      </c>
      <c r="E238" s="16">
        <v>2173944</v>
      </c>
      <c r="F238" s="22">
        <v>600517</v>
      </c>
      <c r="G238" s="37">
        <f t="shared" si="21"/>
        <v>13.656177770253427</v>
      </c>
      <c r="H238" s="17">
        <f t="shared" si="22"/>
        <v>18.688650910551896</v>
      </c>
      <c r="I238" s="33">
        <f t="shared" si="23"/>
        <v>0.730720362620875</v>
      </c>
      <c r="J238" s="34">
        <f t="shared" si="24"/>
        <v>0.47808361208936384</v>
      </c>
    </row>
    <row r="239" spans="1:10" ht="12.75">
      <c r="A239" s="13" t="s">
        <v>507</v>
      </c>
      <c r="B239" s="3" t="s">
        <v>508</v>
      </c>
      <c r="C239" s="8">
        <f t="shared" si="20"/>
        <v>302733</v>
      </c>
      <c r="D239" s="21">
        <v>49973</v>
      </c>
      <c r="E239" s="16">
        <v>225678</v>
      </c>
      <c r="F239" s="22">
        <v>27082</v>
      </c>
      <c r="G239" s="37">
        <f t="shared" si="21"/>
        <v>16.50728529760548</v>
      </c>
      <c r="H239" s="17">
        <f t="shared" si="22"/>
        <v>8.945836760445673</v>
      </c>
      <c r="I239" s="33">
        <f t="shared" si="23"/>
        <v>1.8452477660438669</v>
      </c>
      <c r="J239" s="34">
        <f t="shared" si="24"/>
        <v>0.3414378007603754</v>
      </c>
    </row>
    <row r="240" spans="1:10" ht="12.75">
      <c r="A240" s="13" t="s">
        <v>509</v>
      </c>
      <c r="B240" s="3" t="s">
        <v>510</v>
      </c>
      <c r="C240" s="8">
        <f t="shared" si="20"/>
        <v>105857</v>
      </c>
      <c r="D240" s="21">
        <v>20729</v>
      </c>
      <c r="E240" s="16">
        <v>73031</v>
      </c>
      <c r="F240" s="22">
        <v>12097</v>
      </c>
      <c r="G240" s="37">
        <f t="shared" si="21"/>
        <v>19.582077708606896</v>
      </c>
      <c r="H240" s="17">
        <f t="shared" si="22"/>
        <v>11.42768073911031</v>
      </c>
      <c r="I240" s="33">
        <f t="shared" si="23"/>
        <v>1.7135653467801935</v>
      </c>
      <c r="J240" s="34">
        <f t="shared" si="24"/>
        <v>0.4494803576563377</v>
      </c>
    </row>
    <row r="241" spans="1:10" ht="12.75">
      <c r="A241" s="13" t="s">
        <v>511</v>
      </c>
      <c r="B241" s="3" t="s">
        <v>512</v>
      </c>
      <c r="C241" s="8">
        <f t="shared" si="20"/>
        <v>78003</v>
      </c>
      <c r="D241" s="21">
        <v>16120</v>
      </c>
      <c r="E241" s="16">
        <v>53792</v>
      </c>
      <c r="F241" s="22">
        <v>8091</v>
      </c>
      <c r="G241" s="37">
        <f t="shared" si="21"/>
        <v>20.66587182544261</v>
      </c>
      <c r="H241" s="17">
        <f t="shared" si="22"/>
        <v>10.37267797392408</v>
      </c>
      <c r="I241" s="33">
        <f t="shared" si="23"/>
        <v>1.9923371647509578</v>
      </c>
      <c r="J241" s="34">
        <f t="shared" si="24"/>
        <v>0.45008551457465795</v>
      </c>
    </row>
    <row r="242" spans="1:10" ht="12.75">
      <c r="A242" s="13" t="s">
        <v>513</v>
      </c>
      <c r="B242" s="3" t="s">
        <v>514</v>
      </c>
      <c r="C242" s="8">
        <f t="shared" si="20"/>
        <v>167997</v>
      </c>
      <c r="D242" s="21">
        <v>24979</v>
      </c>
      <c r="E242" s="16">
        <v>120243</v>
      </c>
      <c r="F242" s="22">
        <v>22775</v>
      </c>
      <c r="G242" s="37">
        <f t="shared" si="21"/>
        <v>14.868717893771912</v>
      </c>
      <c r="H242" s="17">
        <f t="shared" si="22"/>
        <v>13.556789704578058</v>
      </c>
      <c r="I242" s="33">
        <f t="shared" si="23"/>
        <v>1.0967727771679474</v>
      </c>
      <c r="J242" s="34">
        <f t="shared" si="24"/>
        <v>0.39714577979591326</v>
      </c>
    </row>
    <row r="243" spans="1:10" ht="12.75">
      <c r="A243" s="13" t="s">
        <v>515</v>
      </c>
      <c r="B243" s="3" t="s">
        <v>516</v>
      </c>
      <c r="C243" s="8">
        <f t="shared" si="20"/>
        <v>174018</v>
      </c>
      <c r="D243" s="21">
        <v>33776</v>
      </c>
      <c r="E243" s="16">
        <v>125925</v>
      </c>
      <c r="F243" s="22">
        <v>14317</v>
      </c>
      <c r="G243" s="37">
        <f t="shared" si="21"/>
        <v>19.409486374972705</v>
      </c>
      <c r="H243" s="17">
        <f t="shared" si="22"/>
        <v>8.227309818524521</v>
      </c>
      <c r="I243" s="33">
        <f t="shared" si="23"/>
        <v>2.3591534539358805</v>
      </c>
      <c r="J243" s="34">
        <f t="shared" si="24"/>
        <v>0.3819178082191781</v>
      </c>
    </row>
    <row r="244" spans="1:10" ht="12.75">
      <c r="A244" s="13" t="s">
        <v>517</v>
      </c>
      <c r="B244" s="3" t="s">
        <v>518</v>
      </c>
      <c r="C244" s="8">
        <f t="shared" si="20"/>
        <v>151780</v>
      </c>
      <c r="D244" s="21">
        <v>29491</v>
      </c>
      <c r="E244" s="16">
        <v>107531</v>
      </c>
      <c r="F244" s="22">
        <v>14758</v>
      </c>
      <c r="G244" s="37">
        <f t="shared" si="21"/>
        <v>19.430096191856634</v>
      </c>
      <c r="H244" s="17">
        <f t="shared" si="22"/>
        <v>9.723283700092239</v>
      </c>
      <c r="I244" s="33">
        <f t="shared" si="23"/>
        <v>1.9983060035235127</v>
      </c>
      <c r="J244" s="34">
        <f t="shared" si="24"/>
        <v>0.4114999395523151</v>
      </c>
    </row>
    <row r="245" spans="1:10" ht="12.75">
      <c r="A245" s="13" t="s">
        <v>519</v>
      </c>
      <c r="B245" s="3" t="s">
        <v>520</v>
      </c>
      <c r="C245" s="8">
        <f t="shared" si="20"/>
        <v>164081</v>
      </c>
      <c r="D245" s="21">
        <v>26015</v>
      </c>
      <c r="E245" s="16">
        <v>125428</v>
      </c>
      <c r="F245" s="22">
        <v>12638</v>
      </c>
      <c r="G245" s="37">
        <f t="shared" si="21"/>
        <v>15.854974067686081</v>
      </c>
      <c r="H245" s="17">
        <f t="shared" si="22"/>
        <v>7.702293379489398</v>
      </c>
      <c r="I245" s="33">
        <f t="shared" si="23"/>
        <v>2.0584744421585692</v>
      </c>
      <c r="J245" s="34">
        <f t="shared" si="24"/>
        <v>0.30816882992633227</v>
      </c>
    </row>
    <row r="246" spans="1:10" ht="12.75">
      <c r="A246" s="13" t="s">
        <v>521</v>
      </c>
      <c r="B246" s="3" t="s">
        <v>522</v>
      </c>
      <c r="C246" s="8">
        <f aca="true" t="shared" si="25" ref="C246:C309">+D246+E246+F246</f>
        <v>212170</v>
      </c>
      <c r="D246" s="21">
        <v>37133</v>
      </c>
      <c r="E246" s="16">
        <v>163334</v>
      </c>
      <c r="F246" s="22">
        <v>11703</v>
      </c>
      <c r="G246" s="37">
        <f aca="true" t="shared" si="26" ref="G246:G309">+D246*100/C246</f>
        <v>17.501531790545318</v>
      </c>
      <c r="H246" s="17">
        <f aca="true" t="shared" si="27" ref="H246:H309">+F246*100/C246</f>
        <v>5.515859923646133</v>
      </c>
      <c r="I246" s="33">
        <f aca="true" t="shared" si="28" ref="I246:I309">+D246/F246</f>
        <v>3.1729471075792532</v>
      </c>
      <c r="J246" s="34">
        <f aca="true" t="shared" si="29" ref="J246:J309">+(D246+F246)/E246</f>
        <v>0.29899469798082456</v>
      </c>
    </row>
    <row r="247" spans="1:10" ht="12.75">
      <c r="A247" s="13" t="s">
        <v>523</v>
      </c>
      <c r="B247" s="3" t="s">
        <v>524</v>
      </c>
      <c r="C247" s="8">
        <f t="shared" si="25"/>
        <v>150013</v>
      </c>
      <c r="D247" s="21">
        <v>31047</v>
      </c>
      <c r="E247" s="16">
        <v>106837</v>
      </c>
      <c r="F247" s="22">
        <v>12129</v>
      </c>
      <c r="G247" s="37">
        <f t="shared" si="26"/>
        <v>20.69620632878484</v>
      </c>
      <c r="H247" s="17">
        <f t="shared" si="27"/>
        <v>8.085299274062914</v>
      </c>
      <c r="I247" s="33">
        <f t="shared" si="28"/>
        <v>2.559732871629978</v>
      </c>
      <c r="J247" s="34">
        <f t="shared" si="29"/>
        <v>0.40412965545644297</v>
      </c>
    </row>
    <row r="248" spans="1:10" ht="12.75">
      <c r="A248" s="13" t="s">
        <v>525</v>
      </c>
      <c r="B248" s="3" t="s">
        <v>526</v>
      </c>
      <c r="C248" s="8">
        <f t="shared" si="25"/>
        <v>150496</v>
      </c>
      <c r="D248" s="21">
        <v>26830</v>
      </c>
      <c r="E248" s="16">
        <v>112861</v>
      </c>
      <c r="F248" s="22">
        <v>10805</v>
      </c>
      <c r="G248" s="37">
        <f t="shared" si="26"/>
        <v>17.82771635126515</v>
      </c>
      <c r="H248" s="17">
        <f t="shared" si="27"/>
        <v>7.179592813098022</v>
      </c>
      <c r="I248" s="33">
        <f t="shared" si="28"/>
        <v>2.4831096714484033</v>
      </c>
      <c r="J248" s="34">
        <f t="shared" si="29"/>
        <v>0.3334632866977964</v>
      </c>
    </row>
    <row r="249" spans="1:10" ht="12.75">
      <c r="A249" s="13" t="s">
        <v>527</v>
      </c>
      <c r="B249" s="3" t="s">
        <v>528</v>
      </c>
      <c r="C249" s="8">
        <f t="shared" si="25"/>
        <v>179957</v>
      </c>
      <c r="D249" s="21">
        <v>32988</v>
      </c>
      <c r="E249" s="16">
        <v>131983</v>
      </c>
      <c r="F249" s="22">
        <v>14986</v>
      </c>
      <c r="G249" s="37">
        <f t="shared" si="26"/>
        <v>18.331045749818013</v>
      </c>
      <c r="H249" s="17">
        <f t="shared" si="27"/>
        <v>8.327544913507115</v>
      </c>
      <c r="I249" s="33">
        <f t="shared" si="28"/>
        <v>2.2012545042039235</v>
      </c>
      <c r="J249" s="34">
        <f t="shared" si="29"/>
        <v>0.36348620655690506</v>
      </c>
    </row>
    <row r="250" spans="1:10" ht="12.75">
      <c r="A250" s="13" t="s">
        <v>529</v>
      </c>
      <c r="B250" s="3" t="s">
        <v>530</v>
      </c>
      <c r="C250" s="8">
        <f t="shared" si="25"/>
        <v>36274</v>
      </c>
      <c r="D250" s="21">
        <v>6174</v>
      </c>
      <c r="E250" s="16">
        <v>24518</v>
      </c>
      <c r="F250" s="22">
        <v>5582</v>
      </c>
      <c r="G250" s="37">
        <f t="shared" si="26"/>
        <v>17.02045542261675</v>
      </c>
      <c r="H250" s="17">
        <f t="shared" si="27"/>
        <v>15.388432486078182</v>
      </c>
      <c r="I250" s="33">
        <f t="shared" si="28"/>
        <v>1.1060551773557865</v>
      </c>
      <c r="J250" s="34">
        <f t="shared" si="29"/>
        <v>0.47948446039644343</v>
      </c>
    </row>
    <row r="251" spans="1:10" ht="12.75">
      <c r="A251" s="13" t="s">
        <v>531</v>
      </c>
      <c r="B251" s="3" t="s">
        <v>532</v>
      </c>
      <c r="C251" s="8">
        <f t="shared" si="25"/>
        <v>114908</v>
      </c>
      <c r="D251" s="21">
        <v>23492</v>
      </c>
      <c r="E251" s="16">
        <v>82042</v>
      </c>
      <c r="F251" s="22">
        <v>9374</v>
      </c>
      <c r="G251" s="37">
        <f t="shared" si="26"/>
        <v>20.444181432102205</v>
      </c>
      <c r="H251" s="17">
        <f t="shared" si="27"/>
        <v>8.157830612315939</v>
      </c>
      <c r="I251" s="33">
        <f t="shared" si="28"/>
        <v>2.506080648602518</v>
      </c>
      <c r="J251" s="34">
        <f t="shared" si="29"/>
        <v>0.40059969284025254</v>
      </c>
    </row>
    <row r="252" spans="1:10" ht="12.75">
      <c r="A252" s="13" t="s">
        <v>533</v>
      </c>
      <c r="B252" s="3" t="s">
        <v>534</v>
      </c>
      <c r="C252" s="8">
        <f t="shared" si="25"/>
        <v>81365</v>
      </c>
      <c r="D252" s="21">
        <v>17177</v>
      </c>
      <c r="E252" s="16">
        <v>55653</v>
      </c>
      <c r="F252" s="22">
        <v>8535</v>
      </c>
      <c r="G252" s="37">
        <f t="shared" si="26"/>
        <v>21.111042831684387</v>
      </c>
      <c r="H252" s="17">
        <f t="shared" si="27"/>
        <v>10.48976832790512</v>
      </c>
      <c r="I252" s="33">
        <f t="shared" si="28"/>
        <v>2.0125366139425895</v>
      </c>
      <c r="J252" s="34">
        <f t="shared" si="29"/>
        <v>0.46200564210375</v>
      </c>
    </row>
    <row r="253" spans="1:10" ht="12.75">
      <c r="A253" s="13" t="s">
        <v>535</v>
      </c>
      <c r="B253" s="3" t="s">
        <v>536</v>
      </c>
      <c r="C253" s="8">
        <f t="shared" si="25"/>
        <v>84656</v>
      </c>
      <c r="D253" s="21">
        <v>14716</v>
      </c>
      <c r="E253" s="16">
        <v>56248</v>
      </c>
      <c r="F253" s="22">
        <v>13692</v>
      </c>
      <c r="G253" s="37">
        <f t="shared" si="26"/>
        <v>17.383292383292382</v>
      </c>
      <c r="H253" s="17">
        <f t="shared" si="27"/>
        <v>16.173691173691175</v>
      </c>
      <c r="I253" s="33">
        <f t="shared" si="28"/>
        <v>1.074788197487584</v>
      </c>
      <c r="J253" s="34">
        <f t="shared" si="29"/>
        <v>0.5050490684113212</v>
      </c>
    </row>
    <row r="254" spans="1:10" ht="12.75">
      <c r="A254" s="13" t="s">
        <v>537</v>
      </c>
      <c r="B254" s="3" t="s">
        <v>538</v>
      </c>
      <c r="C254" s="8">
        <f t="shared" si="25"/>
        <v>80903</v>
      </c>
      <c r="D254" s="21">
        <v>14837</v>
      </c>
      <c r="E254" s="16">
        <v>56258</v>
      </c>
      <c r="F254" s="22">
        <v>9808</v>
      </c>
      <c r="G254" s="37">
        <f t="shared" si="26"/>
        <v>18.339245763445113</v>
      </c>
      <c r="H254" s="17">
        <f t="shared" si="27"/>
        <v>12.123159833380715</v>
      </c>
      <c r="I254" s="33">
        <f t="shared" si="28"/>
        <v>1.5127446982055466</v>
      </c>
      <c r="J254" s="34">
        <f t="shared" si="29"/>
        <v>0.4380710298979701</v>
      </c>
    </row>
    <row r="255" spans="1:10" ht="12.75">
      <c r="A255" s="13" t="s">
        <v>539</v>
      </c>
      <c r="B255" s="3" t="s">
        <v>540</v>
      </c>
      <c r="C255" s="8">
        <f t="shared" si="25"/>
        <v>139083</v>
      </c>
      <c r="D255" s="21">
        <v>23225</v>
      </c>
      <c r="E255" s="16">
        <v>94662</v>
      </c>
      <c r="F255" s="22">
        <v>21196</v>
      </c>
      <c r="G255" s="37">
        <f t="shared" si="26"/>
        <v>16.698661950058597</v>
      </c>
      <c r="H255" s="17">
        <f t="shared" si="27"/>
        <v>15.239820826413006</v>
      </c>
      <c r="I255" s="33">
        <f t="shared" si="28"/>
        <v>1.0957256086053972</v>
      </c>
      <c r="J255" s="34">
        <f t="shared" si="29"/>
        <v>0.4692590479812385</v>
      </c>
    </row>
    <row r="256" spans="1:10" ht="12.75">
      <c r="A256" s="13" t="s">
        <v>541</v>
      </c>
      <c r="B256" s="3" t="s">
        <v>35</v>
      </c>
      <c r="C256" s="8">
        <f t="shared" si="25"/>
        <v>675110</v>
      </c>
      <c r="D256" s="21">
        <v>114146</v>
      </c>
      <c r="E256" s="16">
        <v>465454</v>
      </c>
      <c r="F256" s="22">
        <v>95510</v>
      </c>
      <c r="G256" s="37">
        <f t="shared" si="26"/>
        <v>16.907763179333738</v>
      </c>
      <c r="H256" s="17">
        <f t="shared" si="27"/>
        <v>14.147324139769815</v>
      </c>
      <c r="I256" s="33">
        <f t="shared" si="28"/>
        <v>1.1951209297455765</v>
      </c>
      <c r="J256" s="34">
        <f t="shared" si="29"/>
        <v>0.45043334035157073</v>
      </c>
    </row>
    <row r="257" spans="1:10" ht="12.75">
      <c r="A257" s="13" t="s">
        <v>542</v>
      </c>
      <c r="B257" s="3" t="s">
        <v>543</v>
      </c>
      <c r="C257" s="8">
        <f t="shared" si="25"/>
        <v>138447</v>
      </c>
      <c r="D257" s="21">
        <v>24326</v>
      </c>
      <c r="E257" s="16">
        <v>98742</v>
      </c>
      <c r="F257" s="22">
        <v>15379</v>
      </c>
      <c r="G257" s="37">
        <f t="shared" si="26"/>
        <v>17.57062269316056</v>
      </c>
      <c r="H257" s="17">
        <f t="shared" si="27"/>
        <v>11.108221918857035</v>
      </c>
      <c r="I257" s="33">
        <f t="shared" si="28"/>
        <v>1.5817673450809546</v>
      </c>
      <c r="J257" s="34">
        <f t="shared" si="29"/>
        <v>0.402108525247615</v>
      </c>
    </row>
    <row r="258" spans="1:10" ht="12.75">
      <c r="A258" s="13" t="s">
        <v>544</v>
      </c>
      <c r="B258" s="3" t="s">
        <v>545</v>
      </c>
      <c r="C258" s="8">
        <f t="shared" si="25"/>
        <v>59603</v>
      </c>
      <c r="D258" s="21">
        <v>9482</v>
      </c>
      <c r="E258" s="16">
        <v>39209</v>
      </c>
      <c r="F258" s="22">
        <v>10912</v>
      </c>
      <c r="G258" s="37">
        <f t="shared" si="26"/>
        <v>15.908595204939349</v>
      </c>
      <c r="H258" s="17">
        <f t="shared" si="27"/>
        <v>18.307803298491688</v>
      </c>
      <c r="I258" s="33">
        <f t="shared" si="28"/>
        <v>0.8689516129032258</v>
      </c>
      <c r="J258" s="34">
        <f t="shared" si="29"/>
        <v>0.5201356831339743</v>
      </c>
    </row>
    <row r="259" spans="1:10" ht="12.75">
      <c r="A259" s="13" t="s">
        <v>546</v>
      </c>
      <c r="B259" s="3" t="s">
        <v>547</v>
      </c>
      <c r="C259" s="8">
        <f t="shared" si="25"/>
        <v>98092</v>
      </c>
      <c r="D259" s="21">
        <v>16759</v>
      </c>
      <c r="E259" s="16">
        <v>66465</v>
      </c>
      <c r="F259" s="22">
        <v>14868</v>
      </c>
      <c r="G259" s="37">
        <f t="shared" si="26"/>
        <v>17.08498144598948</v>
      </c>
      <c r="H259" s="17">
        <f t="shared" si="27"/>
        <v>15.157199363862496</v>
      </c>
      <c r="I259" s="33">
        <f t="shared" si="28"/>
        <v>1.1271859026096314</v>
      </c>
      <c r="J259" s="34">
        <f t="shared" si="29"/>
        <v>0.4758444293989318</v>
      </c>
    </row>
    <row r="260" spans="1:10" ht="12.75">
      <c r="A260" s="13" t="s">
        <v>548</v>
      </c>
      <c r="B260" s="3" t="s">
        <v>549</v>
      </c>
      <c r="C260" s="8">
        <f t="shared" si="25"/>
        <v>29744</v>
      </c>
      <c r="D260" s="21">
        <v>4797</v>
      </c>
      <c r="E260" s="16">
        <v>19248</v>
      </c>
      <c r="F260" s="22">
        <v>5699</v>
      </c>
      <c r="G260" s="37">
        <f t="shared" si="26"/>
        <v>16.127622377622377</v>
      </c>
      <c r="H260" s="17">
        <f t="shared" si="27"/>
        <v>19.160166756320603</v>
      </c>
      <c r="I260" s="33">
        <f t="shared" si="28"/>
        <v>0.841726618705036</v>
      </c>
      <c r="J260" s="34">
        <f t="shared" si="29"/>
        <v>0.545303408146301</v>
      </c>
    </row>
    <row r="261" spans="1:10" ht="12.75">
      <c r="A261" s="13" t="s">
        <v>550</v>
      </c>
      <c r="B261" s="3" t="s">
        <v>551</v>
      </c>
      <c r="C261" s="8">
        <f t="shared" si="25"/>
        <v>51216</v>
      </c>
      <c r="D261" s="21">
        <v>9497</v>
      </c>
      <c r="E261" s="16">
        <v>34301</v>
      </c>
      <c r="F261" s="22">
        <v>7418</v>
      </c>
      <c r="G261" s="37">
        <f t="shared" si="26"/>
        <v>18.543033427054045</v>
      </c>
      <c r="H261" s="17">
        <f t="shared" si="27"/>
        <v>14.483755076538582</v>
      </c>
      <c r="I261" s="33">
        <f t="shared" si="28"/>
        <v>1.280264222162308</v>
      </c>
      <c r="J261" s="34">
        <f t="shared" si="29"/>
        <v>0.49313431095303345</v>
      </c>
    </row>
    <row r="262" spans="1:10" ht="12.75">
      <c r="A262" s="13" t="s">
        <v>552</v>
      </c>
      <c r="B262" s="3" t="s">
        <v>553</v>
      </c>
      <c r="C262" s="8">
        <f t="shared" si="25"/>
        <v>53803</v>
      </c>
      <c r="D262" s="21">
        <v>7878</v>
      </c>
      <c r="E262" s="16">
        <v>34913</v>
      </c>
      <c r="F262" s="22">
        <v>11012</v>
      </c>
      <c r="G262" s="37">
        <f t="shared" si="26"/>
        <v>14.642306191104586</v>
      </c>
      <c r="H262" s="17">
        <f t="shared" si="27"/>
        <v>20.467260189952235</v>
      </c>
      <c r="I262" s="33">
        <f t="shared" si="28"/>
        <v>0.7154013803123865</v>
      </c>
      <c r="J262" s="34">
        <f t="shared" si="29"/>
        <v>0.5410592043078509</v>
      </c>
    </row>
    <row r="263" spans="1:10" ht="12.75">
      <c r="A263" s="13" t="s">
        <v>554</v>
      </c>
      <c r="B263" s="3" t="s">
        <v>555</v>
      </c>
      <c r="C263" s="8">
        <f t="shared" si="25"/>
        <v>152604</v>
      </c>
      <c r="D263" s="21">
        <v>26915</v>
      </c>
      <c r="E263" s="16">
        <v>107263</v>
      </c>
      <c r="F263" s="22">
        <v>18426</v>
      </c>
      <c r="G263" s="37">
        <f t="shared" si="26"/>
        <v>17.637152368221017</v>
      </c>
      <c r="H263" s="17">
        <f t="shared" si="27"/>
        <v>12.074388613666745</v>
      </c>
      <c r="I263" s="33">
        <f t="shared" si="28"/>
        <v>1.4607076956474547</v>
      </c>
      <c r="J263" s="34">
        <f t="shared" si="29"/>
        <v>0.42270866934544066</v>
      </c>
    </row>
    <row r="264" spans="1:10" ht="12.75">
      <c r="A264" s="13" t="s">
        <v>556</v>
      </c>
      <c r="B264" s="3" t="s">
        <v>557</v>
      </c>
      <c r="C264" s="8">
        <f t="shared" si="25"/>
        <v>61421</v>
      </c>
      <c r="D264" s="21">
        <v>10445</v>
      </c>
      <c r="E264" s="16">
        <v>39978</v>
      </c>
      <c r="F264" s="22">
        <v>10998</v>
      </c>
      <c r="G264" s="37">
        <f t="shared" si="26"/>
        <v>17.005584409241138</v>
      </c>
      <c r="H264" s="17">
        <f t="shared" si="27"/>
        <v>17.90592793995539</v>
      </c>
      <c r="I264" s="33">
        <f t="shared" si="28"/>
        <v>0.9497181305691944</v>
      </c>
      <c r="J264" s="34">
        <f t="shared" si="29"/>
        <v>0.5363700035019261</v>
      </c>
    </row>
    <row r="265" spans="1:10" ht="12.75">
      <c r="A265" s="13" t="s">
        <v>558</v>
      </c>
      <c r="B265" s="3" t="s">
        <v>559</v>
      </c>
      <c r="C265" s="8">
        <f t="shared" si="25"/>
        <v>242408</v>
      </c>
      <c r="D265" s="21">
        <v>43962</v>
      </c>
      <c r="E265" s="16">
        <v>164187</v>
      </c>
      <c r="F265" s="22">
        <v>34259</v>
      </c>
      <c r="G265" s="37">
        <f t="shared" si="26"/>
        <v>18.13554008118544</v>
      </c>
      <c r="H265" s="17">
        <f t="shared" si="27"/>
        <v>14.13278439655457</v>
      </c>
      <c r="I265" s="33">
        <f t="shared" si="28"/>
        <v>1.2832248460258617</v>
      </c>
      <c r="J265" s="34">
        <f t="shared" si="29"/>
        <v>0.4764140888133652</v>
      </c>
    </row>
    <row r="266" spans="1:10" ht="12.75">
      <c r="A266" s="13" t="s">
        <v>560</v>
      </c>
      <c r="B266" s="3" t="s">
        <v>561</v>
      </c>
      <c r="C266" s="8">
        <f t="shared" si="25"/>
        <v>75565</v>
      </c>
      <c r="D266" s="21">
        <v>13239</v>
      </c>
      <c r="E266" s="16">
        <v>49809</v>
      </c>
      <c r="F266" s="22">
        <v>12517</v>
      </c>
      <c r="G266" s="37">
        <f t="shared" si="26"/>
        <v>17.520015880367897</v>
      </c>
      <c r="H266" s="17">
        <f t="shared" si="27"/>
        <v>16.56454707867399</v>
      </c>
      <c r="I266" s="33">
        <f t="shared" si="28"/>
        <v>1.0576815530878005</v>
      </c>
      <c r="J266" s="34">
        <f t="shared" si="29"/>
        <v>0.5170953040615149</v>
      </c>
    </row>
    <row r="267" spans="1:10" ht="12.75">
      <c r="A267" s="13" t="s">
        <v>562</v>
      </c>
      <c r="B267" s="3" t="s">
        <v>563</v>
      </c>
      <c r="C267" s="8">
        <f t="shared" si="25"/>
        <v>138637</v>
      </c>
      <c r="D267" s="21">
        <v>25076</v>
      </c>
      <c r="E267" s="16">
        <v>94446</v>
      </c>
      <c r="F267" s="22">
        <v>19115</v>
      </c>
      <c r="G267" s="37">
        <f t="shared" si="26"/>
        <v>18.087523532678865</v>
      </c>
      <c r="H267" s="17">
        <f t="shared" si="27"/>
        <v>13.787805564171181</v>
      </c>
      <c r="I267" s="33">
        <f t="shared" si="28"/>
        <v>1.311849332984567</v>
      </c>
      <c r="J267" s="34">
        <f t="shared" si="29"/>
        <v>0.46789699934354023</v>
      </c>
    </row>
    <row r="268" spans="1:10" ht="12.75">
      <c r="A268" s="13" t="s">
        <v>564</v>
      </c>
      <c r="B268" s="3" t="s">
        <v>565</v>
      </c>
      <c r="C268" s="8">
        <f t="shared" si="25"/>
        <v>36941</v>
      </c>
      <c r="D268" s="21">
        <v>6731</v>
      </c>
      <c r="E268" s="16">
        <v>24317</v>
      </c>
      <c r="F268" s="22">
        <v>5893</v>
      </c>
      <c r="G268" s="37">
        <f t="shared" si="26"/>
        <v>18.220946915351508</v>
      </c>
      <c r="H268" s="17">
        <f t="shared" si="27"/>
        <v>15.952464741073603</v>
      </c>
      <c r="I268" s="33">
        <f t="shared" si="28"/>
        <v>1.1422026132699814</v>
      </c>
      <c r="J268" s="34">
        <f t="shared" si="29"/>
        <v>0.5191429863881235</v>
      </c>
    </row>
    <row r="269" spans="1:10" ht="12.75">
      <c r="A269" s="13" t="s">
        <v>566</v>
      </c>
      <c r="B269" s="3" t="s">
        <v>15</v>
      </c>
      <c r="C269" s="8">
        <f t="shared" si="25"/>
        <v>496558</v>
      </c>
      <c r="D269" s="21">
        <v>90956</v>
      </c>
      <c r="E269" s="16">
        <v>340790</v>
      </c>
      <c r="F269" s="22">
        <v>64812</v>
      </c>
      <c r="G269" s="37">
        <f t="shared" si="26"/>
        <v>18.317296267505508</v>
      </c>
      <c r="H269" s="17">
        <f t="shared" si="27"/>
        <v>13.052251700707671</v>
      </c>
      <c r="I269" s="33">
        <f t="shared" si="28"/>
        <v>1.4033820897364686</v>
      </c>
      <c r="J269" s="34">
        <f t="shared" si="29"/>
        <v>0.45707913964611635</v>
      </c>
    </row>
    <row r="270" spans="1:10" ht="12.75">
      <c r="A270" s="13" t="s">
        <v>567</v>
      </c>
      <c r="B270" s="3" t="s">
        <v>568</v>
      </c>
      <c r="C270" s="8">
        <f t="shared" si="25"/>
        <v>34869</v>
      </c>
      <c r="D270" s="21">
        <v>6922</v>
      </c>
      <c r="E270" s="16">
        <v>23240</v>
      </c>
      <c r="F270" s="22">
        <v>4707</v>
      </c>
      <c r="G270" s="37">
        <f t="shared" si="26"/>
        <v>19.851443976024548</v>
      </c>
      <c r="H270" s="17">
        <f t="shared" si="27"/>
        <v>13.499096618773121</v>
      </c>
      <c r="I270" s="33">
        <f t="shared" si="28"/>
        <v>1.4705757382621627</v>
      </c>
      <c r="J270" s="34">
        <f t="shared" si="29"/>
        <v>0.5003872633390706</v>
      </c>
    </row>
    <row r="271" spans="1:10" ht="12.75">
      <c r="A271" s="13" t="s">
        <v>569</v>
      </c>
      <c r="B271" s="3" t="s">
        <v>570</v>
      </c>
      <c r="C271" s="8">
        <f t="shared" si="25"/>
        <v>25348</v>
      </c>
      <c r="D271" s="21">
        <v>4657</v>
      </c>
      <c r="E271" s="16">
        <v>17304</v>
      </c>
      <c r="F271" s="22">
        <v>3387</v>
      </c>
      <c r="G271" s="37">
        <f t="shared" si="26"/>
        <v>18.37225816632476</v>
      </c>
      <c r="H271" s="17">
        <f t="shared" si="27"/>
        <v>13.362000946820261</v>
      </c>
      <c r="I271" s="33">
        <f t="shared" si="28"/>
        <v>1.3749630941836433</v>
      </c>
      <c r="J271" s="34">
        <f t="shared" si="29"/>
        <v>0.46486361534905224</v>
      </c>
    </row>
    <row r="272" spans="1:10" ht="12.75">
      <c r="A272" s="13" t="s">
        <v>571</v>
      </c>
      <c r="B272" s="3" t="s">
        <v>572</v>
      </c>
      <c r="C272" s="8">
        <f t="shared" si="25"/>
        <v>126661</v>
      </c>
      <c r="D272" s="21">
        <v>24282</v>
      </c>
      <c r="E272" s="16">
        <v>88542</v>
      </c>
      <c r="F272" s="22">
        <v>13837</v>
      </c>
      <c r="G272" s="37">
        <f t="shared" si="26"/>
        <v>19.170857643631425</v>
      </c>
      <c r="H272" s="17">
        <f t="shared" si="27"/>
        <v>10.924436093193643</v>
      </c>
      <c r="I272" s="33">
        <f t="shared" si="28"/>
        <v>1.7548601575486016</v>
      </c>
      <c r="J272" s="34">
        <f t="shared" si="29"/>
        <v>0.43051884981138894</v>
      </c>
    </row>
    <row r="273" spans="1:10" ht="12.75">
      <c r="A273" s="13" t="s">
        <v>573</v>
      </c>
      <c r="B273" s="3" t="s">
        <v>574</v>
      </c>
      <c r="C273" s="8">
        <f t="shared" si="25"/>
        <v>99447</v>
      </c>
      <c r="D273" s="21">
        <v>19909</v>
      </c>
      <c r="E273" s="16">
        <v>67624</v>
      </c>
      <c r="F273" s="22">
        <v>11914</v>
      </c>
      <c r="G273" s="37">
        <f t="shared" si="26"/>
        <v>20.019708990718673</v>
      </c>
      <c r="H273" s="17">
        <f t="shared" si="27"/>
        <v>11.980250786851288</v>
      </c>
      <c r="I273" s="33">
        <f t="shared" si="28"/>
        <v>1.6710592580157797</v>
      </c>
      <c r="J273" s="34">
        <f t="shared" si="29"/>
        <v>0.4705873654323909</v>
      </c>
    </row>
    <row r="274" spans="1:10" ht="12.75">
      <c r="A274" s="13" t="s">
        <v>575</v>
      </c>
      <c r="B274" s="3" t="s">
        <v>576</v>
      </c>
      <c r="C274" s="8">
        <f t="shared" si="25"/>
        <v>88254</v>
      </c>
      <c r="D274" s="21">
        <v>14955</v>
      </c>
      <c r="E274" s="16">
        <v>60710</v>
      </c>
      <c r="F274" s="22">
        <v>12589</v>
      </c>
      <c r="G274" s="37">
        <f t="shared" si="26"/>
        <v>16.945407573594398</v>
      </c>
      <c r="H274" s="17">
        <f t="shared" si="27"/>
        <v>14.26450925737077</v>
      </c>
      <c r="I274" s="33">
        <f t="shared" si="28"/>
        <v>1.1879418539995235</v>
      </c>
      <c r="J274" s="34">
        <f t="shared" si="29"/>
        <v>0.4536979080876297</v>
      </c>
    </row>
    <row r="275" spans="1:10" ht="12.75">
      <c r="A275" s="13" t="s">
        <v>577</v>
      </c>
      <c r="B275" s="3" t="s">
        <v>578</v>
      </c>
      <c r="C275" s="8">
        <f t="shared" si="25"/>
        <v>51623</v>
      </c>
      <c r="D275" s="21">
        <v>9135</v>
      </c>
      <c r="E275" s="16">
        <v>34820</v>
      </c>
      <c r="F275" s="22">
        <v>7668</v>
      </c>
      <c r="G275" s="37">
        <f t="shared" si="26"/>
        <v>17.695600798093874</v>
      </c>
      <c r="H275" s="17">
        <f t="shared" si="27"/>
        <v>14.853844216725102</v>
      </c>
      <c r="I275" s="33">
        <f t="shared" si="28"/>
        <v>1.1913145539906103</v>
      </c>
      <c r="J275" s="34">
        <f t="shared" si="29"/>
        <v>0.48256748994830556</v>
      </c>
    </row>
    <row r="276" spans="1:10" ht="12.75">
      <c r="A276" s="13" t="s">
        <v>579</v>
      </c>
      <c r="B276" s="3" t="s">
        <v>580</v>
      </c>
      <c r="C276" s="8">
        <f t="shared" si="25"/>
        <v>65293</v>
      </c>
      <c r="D276" s="21">
        <v>8971</v>
      </c>
      <c r="E276" s="16">
        <v>42060</v>
      </c>
      <c r="F276" s="22">
        <v>14262</v>
      </c>
      <c r="G276" s="37">
        <f t="shared" si="26"/>
        <v>13.739604551789625</v>
      </c>
      <c r="H276" s="17">
        <f t="shared" si="27"/>
        <v>21.843076593202948</v>
      </c>
      <c r="I276" s="33">
        <f t="shared" si="28"/>
        <v>0.629014163511429</v>
      </c>
      <c r="J276" s="34">
        <f t="shared" si="29"/>
        <v>0.552377555872563</v>
      </c>
    </row>
    <row r="277" spans="1:10" ht="12.75">
      <c r="A277" s="13" t="s">
        <v>581</v>
      </c>
      <c r="B277" s="3" t="s">
        <v>582</v>
      </c>
      <c r="C277" s="8">
        <f t="shared" si="25"/>
        <v>361903</v>
      </c>
      <c r="D277" s="21">
        <v>57466</v>
      </c>
      <c r="E277" s="16">
        <v>246344</v>
      </c>
      <c r="F277" s="22">
        <v>58093</v>
      </c>
      <c r="G277" s="37">
        <f t="shared" si="26"/>
        <v>15.878840462775937</v>
      </c>
      <c r="H277" s="17">
        <f t="shared" si="27"/>
        <v>16.05209130623399</v>
      </c>
      <c r="I277" s="33">
        <f t="shared" si="28"/>
        <v>0.989206961251786</v>
      </c>
      <c r="J277" s="34">
        <f t="shared" si="29"/>
        <v>0.4690960607930374</v>
      </c>
    </row>
    <row r="278" spans="1:10" ht="12.75">
      <c r="A278" s="13" t="s">
        <v>583</v>
      </c>
      <c r="B278" s="3" t="s">
        <v>584</v>
      </c>
      <c r="C278" s="8">
        <f t="shared" si="25"/>
        <v>46868</v>
      </c>
      <c r="D278" s="21">
        <v>6980</v>
      </c>
      <c r="E278" s="16">
        <v>30250</v>
      </c>
      <c r="F278" s="22">
        <v>9638</v>
      </c>
      <c r="G278" s="37">
        <f t="shared" si="26"/>
        <v>14.892890671673637</v>
      </c>
      <c r="H278" s="17">
        <f t="shared" si="27"/>
        <v>20.564137577878295</v>
      </c>
      <c r="I278" s="33">
        <f t="shared" si="28"/>
        <v>0.7242166424569413</v>
      </c>
      <c r="J278" s="34">
        <f t="shared" si="29"/>
        <v>0.5493553719008264</v>
      </c>
    </row>
    <row r="279" spans="1:10" ht="12.75">
      <c r="A279" s="13" t="s">
        <v>585</v>
      </c>
      <c r="B279" s="3" t="s">
        <v>586</v>
      </c>
      <c r="C279" s="8">
        <f t="shared" si="25"/>
        <v>94690</v>
      </c>
      <c r="D279" s="21">
        <v>14375</v>
      </c>
      <c r="E279" s="16">
        <v>62957</v>
      </c>
      <c r="F279" s="22">
        <v>17358</v>
      </c>
      <c r="G279" s="37">
        <f t="shared" si="26"/>
        <v>15.181117330235505</v>
      </c>
      <c r="H279" s="17">
        <f t="shared" si="27"/>
        <v>18.331397190833247</v>
      </c>
      <c r="I279" s="33">
        <f t="shared" si="28"/>
        <v>0.8281484041940316</v>
      </c>
      <c r="J279" s="34">
        <f t="shared" si="29"/>
        <v>0.5040424416665343</v>
      </c>
    </row>
    <row r="280" spans="1:10" ht="12.75">
      <c r="A280" s="13" t="s">
        <v>587</v>
      </c>
      <c r="B280" s="3" t="s">
        <v>588</v>
      </c>
      <c r="C280" s="8">
        <f t="shared" si="25"/>
        <v>13557</v>
      </c>
      <c r="D280" s="21">
        <v>771</v>
      </c>
      <c r="E280" s="16">
        <v>7256</v>
      </c>
      <c r="F280" s="22">
        <v>5530</v>
      </c>
      <c r="G280" s="37">
        <f t="shared" si="26"/>
        <v>5.687098915689312</v>
      </c>
      <c r="H280" s="17">
        <f t="shared" si="27"/>
        <v>40.79073541343955</v>
      </c>
      <c r="I280" s="33">
        <f t="shared" si="28"/>
        <v>0.13942133815551538</v>
      </c>
      <c r="J280" s="34">
        <f t="shared" si="29"/>
        <v>0.8683847850055126</v>
      </c>
    </row>
    <row r="281" spans="1:10" ht="12.75">
      <c r="A281" s="13" t="s">
        <v>589</v>
      </c>
      <c r="B281" s="3" t="s">
        <v>590</v>
      </c>
      <c r="C281" s="8">
        <f t="shared" si="25"/>
        <v>29794</v>
      </c>
      <c r="D281" s="21">
        <v>2676</v>
      </c>
      <c r="E281" s="16">
        <v>17647</v>
      </c>
      <c r="F281" s="22">
        <v>9471</v>
      </c>
      <c r="G281" s="37">
        <f t="shared" si="26"/>
        <v>8.98167416258307</v>
      </c>
      <c r="H281" s="17">
        <f t="shared" si="27"/>
        <v>31.788279519366316</v>
      </c>
      <c r="I281" s="33">
        <f t="shared" si="28"/>
        <v>0.2825467215711118</v>
      </c>
      <c r="J281" s="34">
        <f t="shared" si="29"/>
        <v>0.6883322944409814</v>
      </c>
    </row>
    <row r="282" spans="1:10" ht="12.75">
      <c r="A282" s="13" t="s">
        <v>591</v>
      </c>
      <c r="B282" s="3" t="s">
        <v>30</v>
      </c>
      <c r="C282" s="8">
        <f t="shared" si="25"/>
        <v>160255</v>
      </c>
      <c r="D282" s="21">
        <v>18864</v>
      </c>
      <c r="E282" s="16">
        <v>103612</v>
      </c>
      <c r="F282" s="22">
        <v>37779</v>
      </c>
      <c r="G282" s="37">
        <f t="shared" si="26"/>
        <v>11.771239586908365</v>
      </c>
      <c r="H282" s="17">
        <f t="shared" si="27"/>
        <v>23.574303453870392</v>
      </c>
      <c r="I282" s="33">
        <f t="shared" si="28"/>
        <v>0.4993250218375288</v>
      </c>
      <c r="J282" s="34">
        <f t="shared" si="29"/>
        <v>0.5466837818013357</v>
      </c>
    </row>
    <row r="283" spans="1:10" ht="12.75">
      <c r="A283" s="13" t="s">
        <v>592</v>
      </c>
      <c r="B283" s="3" t="s">
        <v>593</v>
      </c>
      <c r="C283" s="8">
        <f t="shared" si="25"/>
        <v>14149</v>
      </c>
      <c r="D283" s="21">
        <v>917</v>
      </c>
      <c r="E283" s="16">
        <v>7507</v>
      </c>
      <c r="F283" s="22">
        <v>5725</v>
      </c>
      <c r="G283" s="37">
        <f t="shared" si="26"/>
        <v>6.481023393879426</v>
      </c>
      <c r="H283" s="17">
        <f t="shared" si="27"/>
        <v>40.46222347869107</v>
      </c>
      <c r="I283" s="33">
        <f t="shared" si="28"/>
        <v>0.16017467248908296</v>
      </c>
      <c r="J283" s="34">
        <f t="shared" si="29"/>
        <v>0.8847742107366457</v>
      </c>
    </row>
    <row r="284" spans="1:10" ht="12.75">
      <c r="A284" s="13" t="s">
        <v>594</v>
      </c>
      <c r="B284" s="3" t="s">
        <v>595</v>
      </c>
      <c r="C284" s="8">
        <f t="shared" si="25"/>
        <v>20286</v>
      </c>
      <c r="D284" s="21">
        <v>1524</v>
      </c>
      <c r="E284" s="16">
        <v>11967</v>
      </c>
      <c r="F284" s="22">
        <v>6795</v>
      </c>
      <c r="G284" s="37">
        <f t="shared" si="26"/>
        <v>7.5125702454895</v>
      </c>
      <c r="H284" s="17">
        <f t="shared" si="27"/>
        <v>33.49600709849157</v>
      </c>
      <c r="I284" s="33">
        <f t="shared" si="28"/>
        <v>0.22428256070640176</v>
      </c>
      <c r="J284" s="34">
        <f t="shared" si="29"/>
        <v>0.6951616946603159</v>
      </c>
    </row>
    <row r="285" spans="1:10" ht="12.75">
      <c r="A285" s="13" t="s">
        <v>596</v>
      </c>
      <c r="B285" s="3" t="s">
        <v>597</v>
      </c>
      <c r="C285" s="8">
        <f t="shared" si="25"/>
        <v>26774</v>
      </c>
      <c r="D285" s="21">
        <v>3277</v>
      </c>
      <c r="E285" s="16">
        <v>17049</v>
      </c>
      <c r="F285" s="22">
        <v>6448</v>
      </c>
      <c r="G285" s="37">
        <f t="shared" si="26"/>
        <v>12.23948606857399</v>
      </c>
      <c r="H285" s="17">
        <f t="shared" si="27"/>
        <v>24.08306566071562</v>
      </c>
      <c r="I285" s="33">
        <f t="shared" si="28"/>
        <v>0.5082196029776674</v>
      </c>
      <c r="J285" s="34">
        <f t="shared" si="29"/>
        <v>0.570414687078421</v>
      </c>
    </row>
    <row r="286" spans="1:10" ht="12.75">
      <c r="A286" s="13" t="s">
        <v>598</v>
      </c>
      <c r="B286" s="3" t="s">
        <v>599</v>
      </c>
      <c r="C286" s="8">
        <f t="shared" si="25"/>
        <v>31510</v>
      </c>
      <c r="D286" s="21">
        <v>2958</v>
      </c>
      <c r="E286" s="16">
        <v>18743</v>
      </c>
      <c r="F286" s="22">
        <v>9809</v>
      </c>
      <c r="G286" s="37">
        <f t="shared" si="26"/>
        <v>9.387496033005394</v>
      </c>
      <c r="H286" s="17">
        <f t="shared" si="27"/>
        <v>31.129800063471915</v>
      </c>
      <c r="I286" s="33">
        <f t="shared" si="28"/>
        <v>0.30155979202772965</v>
      </c>
      <c r="J286" s="34">
        <f t="shared" si="29"/>
        <v>0.6811609667609241</v>
      </c>
    </row>
    <row r="287" spans="1:10" ht="12.75">
      <c r="A287" s="13" t="s">
        <v>600</v>
      </c>
      <c r="B287" s="3" t="s">
        <v>601</v>
      </c>
      <c r="C287" s="8">
        <f t="shared" si="25"/>
        <v>17077</v>
      </c>
      <c r="D287" s="21">
        <v>1238</v>
      </c>
      <c r="E287" s="16">
        <v>9368</v>
      </c>
      <c r="F287" s="22">
        <v>6471</v>
      </c>
      <c r="G287" s="37">
        <f t="shared" si="26"/>
        <v>7.249516894068044</v>
      </c>
      <c r="H287" s="17">
        <f t="shared" si="27"/>
        <v>37.89307255372724</v>
      </c>
      <c r="I287" s="33">
        <f t="shared" si="28"/>
        <v>0.191315098130119</v>
      </c>
      <c r="J287" s="34">
        <f t="shared" si="29"/>
        <v>0.8229077711357814</v>
      </c>
    </row>
    <row r="288" spans="1:10" ht="12.75">
      <c r="A288" s="13" t="s">
        <v>602</v>
      </c>
      <c r="B288" s="3" t="s">
        <v>603</v>
      </c>
      <c r="C288" s="8">
        <f t="shared" si="25"/>
        <v>22697</v>
      </c>
      <c r="D288" s="21">
        <v>1984</v>
      </c>
      <c r="E288" s="16">
        <v>13200</v>
      </c>
      <c r="F288" s="22">
        <v>7513</v>
      </c>
      <c r="G288" s="37">
        <f t="shared" si="26"/>
        <v>8.741243336123716</v>
      </c>
      <c r="H288" s="17">
        <f t="shared" si="27"/>
        <v>33.10129091950478</v>
      </c>
      <c r="I288" s="33">
        <f t="shared" si="28"/>
        <v>0.2640756022893651</v>
      </c>
      <c r="J288" s="34">
        <f t="shared" si="29"/>
        <v>0.719469696969697</v>
      </c>
    </row>
    <row r="289" spans="1:10" ht="12.75">
      <c r="A289" s="13" t="s">
        <v>604</v>
      </c>
      <c r="B289" s="3" t="s">
        <v>605</v>
      </c>
      <c r="C289" s="8">
        <f t="shared" si="25"/>
        <v>133883</v>
      </c>
      <c r="D289" s="21">
        <v>15355</v>
      </c>
      <c r="E289" s="16">
        <v>91487</v>
      </c>
      <c r="F289" s="22">
        <v>27041</v>
      </c>
      <c r="G289" s="37">
        <f t="shared" si="26"/>
        <v>11.468969174577802</v>
      </c>
      <c r="H289" s="17">
        <f t="shared" si="27"/>
        <v>20.1974858645235</v>
      </c>
      <c r="I289" s="33">
        <f t="shared" si="28"/>
        <v>0.5678414259827669</v>
      </c>
      <c r="J289" s="34">
        <f t="shared" si="29"/>
        <v>0.4634101019817023</v>
      </c>
    </row>
    <row r="290" spans="1:10" ht="12.75">
      <c r="A290" s="13" t="s">
        <v>606</v>
      </c>
      <c r="B290" s="3" t="s">
        <v>607</v>
      </c>
      <c r="C290" s="8">
        <f t="shared" si="25"/>
        <v>17800</v>
      </c>
      <c r="D290" s="21">
        <v>1863</v>
      </c>
      <c r="E290" s="16">
        <v>11513</v>
      </c>
      <c r="F290" s="22">
        <v>4424</v>
      </c>
      <c r="G290" s="37">
        <f t="shared" si="26"/>
        <v>10.46629213483146</v>
      </c>
      <c r="H290" s="17">
        <f t="shared" si="27"/>
        <v>24.853932584269664</v>
      </c>
      <c r="I290" s="33">
        <f t="shared" si="28"/>
        <v>0.4211121157323689</v>
      </c>
      <c r="J290" s="34">
        <f t="shared" si="29"/>
        <v>0.5460783462173195</v>
      </c>
    </row>
    <row r="291" spans="1:10" ht="12.75">
      <c r="A291" s="13" t="s">
        <v>608</v>
      </c>
      <c r="B291" s="3" t="s">
        <v>609</v>
      </c>
      <c r="C291" s="8">
        <f t="shared" si="25"/>
        <v>21160</v>
      </c>
      <c r="D291" s="21">
        <v>2257</v>
      </c>
      <c r="E291" s="16">
        <v>13443</v>
      </c>
      <c r="F291" s="22">
        <v>5460</v>
      </c>
      <c r="G291" s="37">
        <f t="shared" si="26"/>
        <v>10.666351606805293</v>
      </c>
      <c r="H291" s="17">
        <f t="shared" si="27"/>
        <v>25.803402646502835</v>
      </c>
      <c r="I291" s="33">
        <f t="shared" si="28"/>
        <v>0.41336996336996334</v>
      </c>
      <c r="J291" s="34">
        <f t="shared" si="29"/>
        <v>0.574053410697017</v>
      </c>
    </row>
    <row r="292" spans="1:10" ht="12.75">
      <c r="A292" s="13" t="s">
        <v>610</v>
      </c>
      <c r="B292" s="3" t="s">
        <v>611</v>
      </c>
      <c r="C292" s="8">
        <f t="shared" si="25"/>
        <v>286532</v>
      </c>
      <c r="D292" s="21">
        <v>30796</v>
      </c>
      <c r="E292" s="16">
        <v>196008</v>
      </c>
      <c r="F292" s="22">
        <v>59728</v>
      </c>
      <c r="G292" s="37">
        <f t="shared" si="26"/>
        <v>10.747839682827747</v>
      </c>
      <c r="H292" s="17">
        <f t="shared" si="27"/>
        <v>20.845141205868803</v>
      </c>
      <c r="I292" s="33">
        <f t="shared" si="28"/>
        <v>0.5156040717921243</v>
      </c>
      <c r="J292" s="34">
        <f t="shared" si="29"/>
        <v>0.4618382923145994</v>
      </c>
    </row>
    <row r="293" spans="1:10" ht="12.75">
      <c r="A293" s="13" t="s">
        <v>612</v>
      </c>
      <c r="B293" s="3" t="s">
        <v>613</v>
      </c>
      <c r="C293" s="8">
        <f t="shared" si="25"/>
        <v>23290</v>
      </c>
      <c r="D293" s="21">
        <v>1972</v>
      </c>
      <c r="E293" s="16">
        <v>14093</v>
      </c>
      <c r="F293" s="22">
        <v>7225</v>
      </c>
      <c r="G293" s="37">
        <f t="shared" si="26"/>
        <v>8.467153284671532</v>
      </c>
      <c r="H293" s="17">
        <f t="shared" si="27"/>
        <v>31.021897810218977</v>
      </c>
      <c r="I293" s="33">
        <f t="shared" si="28"/>
        <v>0.27294117647058824</v>
      </c>
      <c r="J293" s="34">
        <f t="shared" si="29"/>
        <v>0.6525934861278649</v>
      </c>
    </row>
    <row r="294" spans="1:10" ht="12.75">
      <c r="A294" s="13" t="s">
        <v>614</v>
      </c>
      <c r="B294" s="3" t="s">
        <v>615</v>
      </c>
      <c r="C294" s="8">
        <f t="shared" si="25"/>
        <v>35837</v>
      </c>
      <c r="D294" s="21">
        <v>3436</v>
      </c>
      <c r="E294" s="16">
        <v>23958</v>
      </c>
      <c r="F294" s="22">
        <v>8443</v>
      </c>
      <c r="G294" s="37">
        <f t="shared" si="26"/>
        <v>9.587856126349863</v>
      </c>
      <c r="H294" s="17">
        <f t="shared" si="27"/>
        <v>23.559449730725227</v>
      </c>
      <c r="I294" s="33">
        <f t="shared" si="28"/>
        <v>0.40696434916498875</v>
      </c>
      <c r="J294" s="34">
        <f t="shared" si="29"/>
        <v>0.4958260288838801</v>
      </c>
    </row>
    <row r="295" spans="1:10" ht="12.75">
      <c r="A295" s="13" t="s">
        <v>616</v>
      </c>
      <c r="B295" s="3" t="s">
        <v>617</v>
      </c>
      <c r="C295" s="8">
        <f t="shared" si="25"/>
        <v>27354</v>
      </c>
      <c r="D295" s="21">
        <v>2472</v>
      </c>
      <c r="E295" s="16">
        <v>17924</v>
      </c>
      <c r="F295" s="22">
        <v>6958</v>
      </c>
      <c r="G295" s="37">
        <f t="shared" si="26"/>
        <v>9.037069532792279</v>
      </c>
      <c r="H295" s="17">
        <f t="shared" si="27"/>
        <v>25.436864809534253</v>
      </c>
      <c r="I295" s="33">
        <f t="shared" si="28"/>
        <v>0.3552745041678643</v>
      </c>
      <c r="J295" s="34">
        <f t="shared" si="29"/>
        <v>0.5261102432492747</v>
      </c>
    </row>
    <row r="296" spans="1:10" ht="12.75">
      <c r="A296" s="13" t="s">
        <v>618</v>
      </c>
      <c r="B296" s="3" t="s">
        <v>619</v>
      </c>
      <c r="C296" s="8">
        <f t="shared" si="25"/>
        <v>30449</v>
      </c>
      <c r="D296" s="21">
        <v>2973</v>
      </c>
      <c r="E296" s="16">
        <v>19176</v>
      </c>
      <c r="F296" s="22">
        <v>8300</v>
      </c>
      <c r="G296" s="37">
        <f t="shared" si="26"/>
        <v>9.763867450490984</v>
      </c>
      <c r="H296" s="17">
        <f t="shared" si="27"/>
        <v>27.258694866826495</v>
      </c>
      <c r="I296" s="33">
        <f t="shared" si="28"/>
        <v>0.35819277108433734</v>
      </c>
      <c r="J296" s="34">
        <f t="shared" si="29"/>
        <v>0.5878702544847726</v>
      </c>
    </row>
    <row r="297" spans="1:10" ht="12.75">
      <c r="A297" s="13" t="s">
        <v>620</v>
      </c>
      <c r="B297" s="3" t="s">
        <v>621</v>
      </c>
      <c r="C297" s="8">
        <f t="shared" si="25"/>
        <v>20076</v>
      </c>
      <c r="D297" s="21">
        <v>2042</v>
      </c>
      <c r="E297" s="16">
        <v>12807</v>
      </c>
      <c r="F297" s="22">
        <v>5227</v>
      </c>
      <c r="G297" s="37">
        <f t="shared" si="26"/>
        <v>10.171348874277745</v>
      </c>
      <c r="H297" s="17">
        <f t="shared" si="27"/>
        <v>26.036062960749152</v>
      </c>
      <c r="I297" s="33">
        <f t="shared" si="28"/>
        <v>0.39066386072316817</v>
      </c>
      <c r="J297" s="34">
        <f t="shared" si="29"/>
        <v>0.5675802295619583</v>
      </c>
    </row>
    <row r="298" spans="1:10" ht="12.75">
      <c r="A298" s="13" t="s">
        <v>622</v>
      </c>
      <c r="B298" s="3" t="s">
        <v>623</v>
      </c>
      <c r="C298" s="8">
        <f t="shared" si="25"/>
        <v>49683</v>
      </c>
      <c r="D298" s="21">
        <v>4559</v>
      </c>
      <c r="E298" s="16">
        <v>33307</v>
      </c>
      <c r="F298" s="22">
        <v>11817</v>
      </c>
      <c r="G298" s="37">
        <f t="shared" si="26"/>
        <v>9.176176961938692</v>
      </c>
      <c r="H298" s="17">
        <f t="shared" si="27"/>
        <v>23.784795604130185</v>
      </c>
      <c r="I298" s="33">
        <f t="shared" si="28"/>
        <v>0.3858001184733858</v>
      </c>
      <c r="J298" s="34">
        <f t="shared" si="29"/>
        <v>0.4916684180502597</v>
      </c>
    </row>
    <row r="299" spans="1:10" ht="12.75">
      <c r="A299" s="13" t="s">
        <v>624</v>
      </c>
      <c r="B299" s="3" t="s">
        <v>625</v>
      </c>
      <c r="C299" s="8">
        <f t="shared" si="25"/>
        <v>238463</v>
      </c>
      <c r="D299" s="21">
        <v>28247</v>
      </c>
      <c r="E299" s="16">
        <v>166330</v>
      </c>
      <c r="F299" s="22">
        <v>43886</v>
      </c>
      <c r="G299" s="37">
        <f t="shared" si="26"/>
        <v>11.845443527926765</v>
      </c>
      <c r="H299" s="17">
        <f t="shared" si="27"/>
        <v>18.403693654780824</v>
      </c>
      <c r="I299" s="33">
        <f t="shared" si="28"/>
        <v>0.6436448981451943</v>
      </c>
      <c r="J299" s="34">
        <f t="shared" si="29"/>
        <v>0.43367402152347745</v>
      </c>
    </row>
    <row r="300" spans="1:10" ht="12.75">
      <c r="A300" s="13" t="s">
        <v>626</v>
      </c>
      <c r="B300" s="3" t="s">
        <v>627</v>
      </c>
      <c r="C300" s="8">
        <f t="shared" si="25"/>
        <v>58752</v>
      </c>
      <c r="D300" s="21">
        <v>7319</v>
      </c>
      <c r="E300" s="16">
        <v>40354</v>
      </c>
      <c r="F300" s="22">
        <v>11079</v>
      </c>
      <c r="G300" s="37">
        <f t="shared" si="26"/>
        <v>12.45744825708061</v>
      </c>
      <c r="H300" s="17">
        <f t="shared" si="27"/>
        <v>18.85723039215686</v>
      </c>
      <c r="I300" s="33">
        <f t="shared" si="28"/>
        <v>0.6606191894575323</v>
      </c>
      <c r="J300" s="34">
        <f t="shared" si="29"/>
        <v>0.4559151509144075</v>
      </c>
    </row>
    <row r="301" spans="1:10" ht="12.75">
      <c r="A301" s="13" t="s">
        <v>628</v>
      </c>
      <c r="B301" s="3" t="s">
        <v>629</v>
      </c>
      <c r="C301" s="8">
        <f t="shared" si="25"/>
        <v>20509</v>
      </c>
      <c r="D301" s="21">
        <v>1908</v>
      </c>
      <c r="E301" s="16">
        <v>12893</v>
      </c>
      <c r="F301" s="22">
        <v>5708</v>
      </c>
      <c r="G301" s="37">
        <f t="shared" si="26"/>
        <v>9.303232727095422</v>
      </c>
      <c r="H301" s="17">
        <f t="shared" si="27"/>
        <v>27.831683651080013</v>
      </c>
      <c r="I301" s="33">
        <f t="shared" si="28"/>
        <v>0.3342676944639103</v>
      </c>
      <c r="J301" s="34">
        <f t="shared" si="29"/>
        <v>0.5907081361979368</v>
      </c>
    </row>
    <row r="302" spans="1:10" ht="12.75">
      <c r="A302" s="13" t="s">
        <v>630</v>
      </c>
      <c r="B302" s="3" t="s">
        <v>631</v>
      </c>
      <c r="C302" s="8">
        <f t="shared" si="25"/>
        <v>45663</v>
      </c>
      <c r="D302" s="21">
        <v>4686</v>
      </c>
      <c r="E302" s="16">
        <v>30909</v>
      </c>
      <c r="F302" s="22">
        <v>10068</v>
      </c>
      <c r="G302" s="37">
        <f t="shared" si="26"/>
        <v>10.262137835884634</v>
      </c>
      <c r="H302" s="17">
        <f t="shared" si="27"/>
        <v>22.048485644832798</v>
      </c>
      <c r="I302" s="33">
        <f t="shared" si="28"/>
        <v>0.465435041716329</v>
      </c>
      <c r="J302" s="34">
        <f t="shared" si="29"/>
        <v>0.4773366980491119</v>
      </c>
    </row>
    <row r="303" spans="1:10" ht="12.75">
      <c r="A303" s="13" t="s">
        <v>632</v>
      </c>
      <c r="B303" s="3" t="s">
        <v>633</v>
      </c>
      <c r="C303" s="8">
        <f t="shared" si="25"/>
        <v>14814</v>
      </c>
      <c r="D303" s="21">
        <v>1459</v>
      </c>
      <c r="E303" s="16">
        <v>9262</v>
      </c>
      <c r="F303" s="22">
        <v>4093</v>
      </c>
      <c r="G303" s="37">
        <f t="shared" si="26"/>
        <v>9.848791683542595</v>
      </c>
      <c r="H303" s="17">
        <f t="shared" si="27"/>
        <v>27.62926960982854</v>
      </c>
      <c r="I303" s="33">
        <f t="shared" si="28"/>
        <v>0.3564622526264354</v>
      </c>
      <c r="J303" s="34">
        <f t="shared" si="29"/>
        <v>0.5994385661844094</v>
      </c>
    </row>
    <row r="304" spans="1:10" ht="12.75">
      <c r="A304" s="13" t="s">
        <v>634</v>
      </c>
      <c r="B304" s="3" t="s">
        <v>635</v>
      </c>
      <c r="C304" s="8">
        <f t="shared" si="25"/>
        <v>23249</v>
      </c>
      <c r="D304" s="21">
        <v>2177</v>
      </c>
      <c r="E304" s="16">
        <v>14624</v>
      </c>
      <c r="F304" s="22">
        <v>6448</v>
      </c>
      <c r="G304" s="37">
        <f t="shared" si="26"/>
        <v>9.36384360617661</v>
      </c>
      <c r="H304" s="17">
        <f t="shared" si="27"/>
        <v>27.73452621618134</v>
      </c>
      <c r="I304" s="33">
        <f t="shared" si="28"/>
        <v>0.33762406947890816</v>
      </c>
      <c r="J304" s="34">
        <f t="shared" si="29"/>
        <v>0.5897839168490153</v>
      </c>
    </row>
    <row r="305" spans="1:10" ht="12.75">
      <c r="A305" s="13" t="s">
        <v>636</v>
      </c>
      <c r="B305" s="3" t="s">
        <v>637</v>
      </c>
      <c r="C305" s="8">
        <f t="shared" si="25"/>
        <v>13483</v>
      </c>
      <c r="D305" s="21">
        <v>1227</v>
      </c>
      <c r="E305" s="16">
        <v>8210</v>
      </c>
      <c r="F305" s="22">
        <v>4046</v>
      </c>
      <c r="G305" s="37">
        <f t="shared" si="26"/>
        <v>9.100348587109695</v>
      </c>
      <c r="H305" s="17">
        <f t="shared" si="27"/>
        <v>30.008158421716235</v>
      </c>
      <c r="I305" s="33">
        <f t="shared" si="28"/>
        <v>0.3032624814631735</v>
      </c>
      <c r="J305" s="34">
        <f t="shared" si="29"/>
        <v>0.6422655298416565</v>
      </c>
    </row>
    <row r="306" spans="1:10" ht="12.75">
      <c r="A306" s="13" t="s">
        <v>638</v>
      </c>
      <c r="B306" s="3" t="s">
        <v>639</v>
      </c>
      <c r="C306" s="8">
        <f t="shared" si="25"/>
        <v>19141</v>
      </c>
      <c r="D306" s="21">
        <v>1776</v>
      </c>
      <c r="E306" s="16">
        <v>12001</v>
      </c>
      <c r="F306" s="22">
        <v>5364</v>
      </c>
      <c r="G306" s="37">
        <f t="shared" si="26"/>
        <v>9.278512094456925</v>
      </c>
      <c r="H306" s="17">
        <f t="shared" si="27"/>
        <v>28.023614231231388</v>
      </c>
      <c r="I306" s="33">
        <f t="shared" si="28"/>
        <v>0.33109619686800895</v>
      </c>
      <c r="J306" s="34">
        <f t="shared" si="29"/>
        <v>0.5949504207982668</v>
      </c>
    </row>
    <row r="307" spans="1:10" ht="12.75">
      <c r="A307" s="13" t="s">
        <v>640</v>
      </c>
      <c r="B307" s="3" t="s">
        <v>641</v>
      </c>
      <c r="C307" s="8">
        <f t="shared" si="25"/>
        <v>19572</v>
      </c>
      <c r="D307" s="21">
        <v>1804</v>
      </c>
      <c r="E307" s="16">
        <v>11731</v>
      </c>
      <c r="F307" s="22">
        <v>6037</v>
      </c>
      <c r="G307" s="37">
        <f t="shared" si="26"/>
        <v>9.217249131412222</v>
      </c>
      <c r="H307" s="17">
        <f t="shared" si="27"/>
        <v>30.845084815041897</v>
      </c>
      <c r="I307" s="33">
        <f t="shared" si="28"/>
        <v>0.2988239191651483</v>
      </c>
      <c r="J307" s="34">
        <f t="shared" si="29"/>
        <v>0.6683999659023101</v>
      </c>
    </row>
    <row r="308" spans="1:10" ht="12.75">
      <c r="A308" s="13" t="s">
        <v>642</v>
      </c>
      <c r="B308" s="3" t="s">
        <v>643</v>
      </c>
      <c r="C308" s="8">
        <f t="shared" si="25"/>
        <v>27042</v>
      </c>
      <c r="D308" s="21">
        <v>2846</v>
      </c>
      <c r="E308" s="16">
        <v>17174</v>
      </c>
      <c r="F308" s="22">
        <v>7022</v>
      </c>
      <c r="G308" s="37">
        <f t="shared" si="26"/>
        <v>10.52436949929739</v>
      </c>
      <c r="H308" s="17">
        <f t="shared" si="27"/>
        <v>25.967014274092154</v>
      </c>
      <c r="I308" s="33">
        <f t="shared" si="28"/>
        <v>0.40529763600113927</v>
      </c>
      <c r="J308" s="34">
        <f t="shared" si="29"/>
        <v>0.5745894957493886</v>
      </c>
    </row>
    <row r="309" spans="1:10" ht="12.75">
      <c r="A309" s="13" t="s">
        <v>644</v>
      </c>
      <c r="B309" s="3" t="s">
        <v>16</v>
      </c>
      <c r="C309" s="8">
        <f t="shared" si="25"/>
        <v>126840</v>
      </c>
      <c r="D309" s="21">
        <v>16040</v>
      </c>
      <c r="E309" s="16">
        <v>84898</v>
      </c>
      <c r="F309" s="22">
        <v>25902</v>
      </c>
      <c r="G309" s="37">
        <f t="shared" si="26"/>
        <v>12.645853043204037</v>
      </c>
      <c r="H309" s="17">
        <f t="shared" si="27"/>
        <v>20.42100283822138</v>
      </c>
      <c r="I309" s="33">
        <f t="shared" si="28"/>
        <v>0.6192572002161996</v>
      </c>
      <c r="J309" s="34">
        <f t="shared" si="29"/>
        <v>0.49402812787109235</v>
      </c>
    </row>
    <row r="310" spans="1:10" ht="12.75">
      <c r="A310" s="13" t="s">
        <v>645</v>
      </c>
      <c r="B310" s="3" t="s">
        <v>646</v>
      </c>
      <c r="C310" s="8">
        <f aca="true" t="shared" si="30" ref="C310:C373">+D310+E310+F310</f>
        <v>139506</v>
      </c>
      <c r="D310" s="21">
        <v>24773</v>
      </c>
      <c r="E310" s="16">
        <v>103205</v>
      </c>
      <c r="F310" s="22">
        <v>11528</v>
      </c>
      <c r="G310" s="37">
        <f aca="true" t="shared" si="31" ref="G310:G373">+D310*100/C310</f>
        <v>17.75765916878127</v>
      </c>
      <c r="H310" s="17">
        <f aca="true" t="shared" si="32" ref="H310:H373">+F310*100/C310</f>
        <v>8.26344386621364</v>
      </c>
      <c r="I310" s="33">
        <f aca="true" t="shared" si="33" ref="I310:I373">+D310/F310</f>
        <v>2.148941707147814</v>
      </c>
      <c r="J310" s="34">
        <f aca="true" t="shared" si="34" ref="J310:J373">+(D310+F310)/E310</f>
        <v>0.351736834455695</v>
      </c>
    </row>
    <row r="311" spans="1:10" ht="12.75">
      <c r="A311" s="13" t="s">
        <v>647</v>
      </c>
      <c r="B311" s="3" t="s">
        <v>648</v>
      </c>
      <c r="C311" s="8">
        <f t="shared" si="30"/>
        <v>407751</v>
      </c>
      <c r="D311" s="21">
        <v>63365</v>
      </c>
      <c r="E311" s="16">
        <v>286926</v>
      </c>
      <c r="F311" s="22">
        <v>57460</v>
      </c>
      <c r="G311" s="37">
        <f t="shared" si="31"/>
        <v>15.540121299518578</v>
      </c>
      <c r="H311" s="17">
        <f t="shared" si="32"/>
        <v>14.091933557489742</v>
      </c>
      <c r="I311" s="33">
        <f t="shared" si="33"/>
        <v>1.1027671423599026</v>
      </c>
      <c r="J311" s="34">
        <f t="shared" si="34"/>
        <v>0.42110160808013214</v>
      </c>
    </row>
    <row r="312" spans="1:10" ht="12.75">
      <c r="A312" s="13" t="s">
        <v>649</v>
      </c>
      <c r="B312" s="3" t="s">
        <v>650</v>
      </c>
      <c r="C312" s="8">
        <f t="shared" si="30"/>
        <v>100929</v>
      </c>
      <c r="D312" s="21">
        <v>17694</v>
      </c>
      <c r="E312" s="16">
        <v>76969</v>
      </c>
      <c r="F312" s="22">
        <v>6266</v>
      </c>
      <c r="G312" s="37">
        <f t="shared" si="31"/>
        <v>17.531135748892787</v>
      </c>
      <c r="H312" s="17">
        <f t="shared" si="32"/>
        <v>6.208324663872624</v>
      </c>
      <c r="I312" s="33">
        <f t="shared" si="33"/>
        <v>2.8238110437280564</v>
      </c>
      <c r="J312" s="34">
        <f t="shared" si="34"/>
        <v>0.31129415738803934</v>
      </c>
    </row>
    <row r="313" spans="1:10" ht="12.75">
      <c r="A313" s="13" t="s">
        <v>651</v>
      </c>
      <c r="B313" s="3" t="s">
        <v>652</v>
      </c>
      <c r="C313" s="8">
        <f t="shared" si="30"/>
        <v>71651</v>
      </c>
      <c r="D313" s="21">
        <v>11401</v>
      </c>
      <c r="E313" s="16">
        <v>52965</v>
      </c>
      <c r="F313" s="22">
        <v>7285</v>
      </c>
      <c r="G313" s="37">
        <f t="shared" si="31"/>
        <v>15.911850497550628</v>
      </c>
      <c r="H313" s="17">
        <f t="shared" si="32"/>
        <v>10.167338906644709</v>
      </c>
      <c r="I313" s="33">
        <f t="shared" si="33"/>
        <v>1.564996568291009</v>
      </c>
      <c r="J313" s="34">
        <f t="shared" si="34"/>
        <v>0.352799018219579</v>
      </c>
    </row>
    <row r="314" spans="1:10" ht="12.75">
      <c r="A314" s="13" t="s">
        <v>653</v>
      </c>
      <c r="B314" s="3" t="s">
        <v>654</v>
      </c>
      <c r="C314" s="8">
        <f t="shared" si="30"/>
        <v>60336</v>
      </c>
      <c r="D314" s="21">
        <v>9292</v>
      </c>
      <c r="E314" s="16">
        <v>41519</v>
      </c>
      <c r="F314" s="22">
        <v>9525</v>
      </c>
      <c r="G314" s="37">
        <f t="shared" si="31"/>
        <v>15.400424290639087</v>
      </c>
      <c r="H314" s="17">
        <f t="shared" si="32"/>
        <v>15.78659506762132</v>
      </c>
      <c r="I314" s="33">
        <f t="shared" si="33"/>
        <v>0.9755380577427821</v>
      </c>
      <c r="J314" s="34">
        <f t="shared" si="34"/>
        <v>0.4532141910932344</v>
      </c>
    </row>
    <row r="315" spans="1:10" ht="12.75">
      <c r="A315" s="13" t="s">
        <v>655</v>
      </c>
      <c r="B315" s="3" t="s">
        <v>656</v>
      </c>
      <c r="C315" s="8">
        <f t="shared" si="30"/>
        <v>165221</v>
      </c>
      <c r="D315" s="21">
        <v>30382</v>
      </c>
      <c r="E315" s="16">
        <v>118677</v>
      </c>
      <c r="F315" s="22">
        <v>16162</v>
      </c>
      <c r="G315" s="37">
        <f t="shared" si="31"/>
        <v>18.38870361515788</v>
      </c>
      <c r="H315" s="17">
        <f t="shared" si="32"/>
        <v>9.782049497339926</v>
      </c>
      <c r="I315" s="33">
        <f t="shared" si="33"/>
        <v>1.8798416037619106</v>
      </c>
      <c r="J315" s="34">
        <f t="shared" si="34"/>
        <v>0.3921905676752867</v>
      </c>
    </row>
    <row r="316" spans="1:10" ht="12.75">
      <c r="A316" s="13" t="s">
        <v>657</v>
      </c>
      <c r="B316" s="3" t="s">
        <v>658</v>
      </c>
      <c r="C316" s="8">
        <f t="shared" si="30"/>
        <v>63313</v>
      </c>
      <c r="D316" s="21">
        <v>10053</v>
      </c>
      <c r="E316" s="16">
        <v>44019</v>
      </c>
      <c r="F316" s="22">
        <v>9241</v>
      </c>
      <c r="G316" s="37">
        <f t="shared" si="31"/>
        <v>15.878255650498318</v>
      </c>
      <c r="H316" s="17">
        <f t="shared" si="32"/>
        <v>14.59573863187655</v>
      </c>
      <c r="I316" s="33">
        <f t="shared" si="33"/>
        <v>1.0878692782166433</v>
      </c>
      <c r="J316" s="34">
        <f t="shared" si="34"/>
        <v>0.43831072945773414</v>
      </c>
    </row>
    <row r="317" spans="1:10" ht="12.75">
      <c r="A317" s="13" t="s">
        <v>659</v>
      </c>
      <c r="B317" s="3" t="s">
        <v>660</v>
      </c>
      <c r="C317" s="8">
        <f t="shared" si="30"/>
        <v>61325</v>
      </c>
      <c r="D317" s="21">
        <v>12599</v>
      </c>
      <c r="E317" s="16">
        <v>44241</v>
      </c>
      <c r="F317" s="22">
        <v>4485</v>
      </c>
      <c r="G317" s="37">
        <f t="shared" si="31"/>
        <v>20.544639217284956</v>
      </c>
      <c r="H317" s="17">
        <f t="shared" si="32"/>
        <v>7.313493681206686</v>
      </c>
      <c r="I317" s="33">
        <f t="shared" si="33"/>
        <v>2.8091415830546267</v>
      </c>
      <c r="J317" s="34">
        <f t="shared" si="34"/>
        <v>0.3861576365814516</v>
      </c>
    </row>
    <row r="318" spans="1:10" ht="12.75">
      <c r="A318" s="13" t="s">
        <v>661</v>
      </c>
      <c r="B318" s="3" t="s">
        <v>662</v>
      </c>
      <c r="C318" s="8">
        <f t="shared" si="30"/>
        <v>57333</v>
      </c>
      <c r="D318" s="21">
        <v>8275</v>
      </c>
      <c r="E318" s="16">
        <v>38656</v>
      </c>
      <c r="F318" s="22">
        <v>10402</v>
      </c>
      <c r="G318" s="37">
        <f t="shared" si="31"/>
        <v>14.433223448973541</v>
      </c>
      <c r="H318" s="17">
        <f t="shared" si="32"/>
        <v>18.143128739120577</v>
      </c>
      <c r="I318" s="33">
        <f t="shared" si="33"/>
        <v>0.7955200922899442</v>
      </c>
      <c r="J318" s="34">
        <f t="shared" si="34"/>
        <v>0.48315914735099336</v>
      </c>
    </row>
    <row r="319" spans="1:10" ht="12.75">
      <c r="A319" s="13" t="s">
        <v>663</v>
      </c>
      <c r="B319" s="3" t="s">
        <v>664</v>
      </c>
      <c r="C319" s="8">
        <f t="shared" si="30"/>
        <v>28572</v>
      </c>
      <c r="D319" s="21">
        <v>2992</v>
      </c>
      <c r="E319" s="16">
        <v>17714</v>
      </c>
      <c r="F319" s="22">
        <v>7866</v>
      </c>
      <c r="G319" s="37">
        <f t="shared" si="31"/>
        <v>10.471790564188716</v>
      </c>
      <c r="H319" s="17">
        <f t="shared" si="32"/>
        <v>27.53044939101218</v>
      </c>
      <c r="I319" s="33">
        <f t="shared" si="33"/>
        <v>0.38037121789982203</v>
      </c>
      <c r="J319" s="34">
        <f t="shared" si="34"/>
        <v>0.6129614993790222</v>
      </c>
    </row>
    <row r="320" spans="1:10" ht="12.75">
      <c r="A320" s="13" t="s">
        <v>665</v>
      </c>
      <c r="B320" s="3" t="s">
        <v>666</v>
      </c>
      <c r="C320" s="8">
        <f t="shared" si="30"/>
        <v>45043</v>
      </c>
      <c r="D320" s="21">
        <v>4613</v>
      </c>
      <c r="E320" s="16">
        <v>28606</v>
      </c>
      <c r="F320" s="22">
        <v>11824</v>
      </c>
      <c r="G320" s="37">
        <f t="shared" si="31"/>
        <v>10.24132495615301</v>
      </c>
      <c r="H320" s="17">
        <f t="shared" si="32"/>
        <v>26.25047177141842</v>
      </c>
      <c r="I320" s="33">
        <f t="shared" si="33"/>
        <v>0.39013870094722597</v>
      </c>
      <c r="J320" s="34">
        <f t="shared" si="34"/>
        <v>0.574599734321471</v>
      </c>
    </row>
    <row r="321" spans="1:10" ht="12.75">
      <c r="A321" s="13" t="s">
        <v>667</v>
      </c>
      <c r="B321" s="3" t="s">
        <v>668</v>
      </c>
      <c r="C321" s="8">
        <f t="shared" si="30"/>
        <v>59062</v>
      </c>
      <c r="D321" s="21">
        <v>7566</v>
      </c>
      <c r="E321" s="16">
        <v>38319</v>
      </c>
      <c r="F321" s="22">
        <v>13177</v>
      </c>
      <c r="G321" s="37">
        <f t="shared" si="31"/>
        <v>12.81026717686499</v>
      </c>
      <c r="H321" s="17">
        <f t="shared" si="32"/>
        <v>22.31045342182791</v>
      </c>
      <c r="I321" s="33">
        <f t="shared" si="33"/>
        <v>0.574182287318813</v>
      </c>
      <c r="J321" s="34">
        <f t="shared" si="34"/>
        <v>0.5413241472898562</v>
      </c>
    </row>
    <row r="322" spans="1:10" ht="12.75">
      <c r="A322" s="13" t="s">
        <v>669</v>
      </c>
      <c r="B322" s="3" t="s">
        <v>17</v>
      </c>
      <c r="C322" s="8">
        <f t="shared" si="30"/>
        <v>110591</v>
      </c>
      <c r="D322" s="21">
        <v>15942</v>
      </c>
      <c r="E322" s="16">
        <v>75545</v>
      </c>
      <c r="F322" s="22">
        <v>19104</v>
      </c>
      <c r="G322" s="37">
        <f t="shared" si="31"/>
        <v>14.415277915924442</v>
      </c>
      <c r="H322" s="17">
        <f t="shared" si="32"/>
        <v>17.27446175547739</v>
      </c>
      <c r="I322" s="33">
        <f t="shared" si="33"/>
        <v>0.8344849246231156</v>
      </c>
      <c r="J322" s="34">
        <f t="shared" si="34"/>
        <v>0.4639089284532398</v>
      </c>
    </row>
    <row r="323" spans="1:10" ht="12.75">
      <c r="A323" s="13" t="s">
        <v>670</v>
      </c>
      <c r="B323" s="3" t="s">
        <v>671</v>
      </c>
      <c r="C323" s="8">
        <f t="shared" si="30"/>
        <v>50012</v>
      </c>
      <c r="D323" s="21">
        <v>7150</v>
      </c>
      <c r="E323" s="16">
        <v>33701</v>
      </c>
      <c r="F323" s="22">
        <v>9161</v>
      </c>
      <c r="G323" s="37">
        <f t="shared" si="31"/>
        <v>14.296568823482364</v>
      </c>
      <c r="H323" s="17">
        <f t="shared" si="32"/>
        <v>18.31760377509398</v>
      </c>
      <c r="I323" s="33">
        <f t="shared" si="33"/>
        <v>0.780482480078594</v>
      </c>
      <c r="J323" s="34">
        <f t="shared" si="34"/>
        <v>0.48399157295035755</v>
      </c>
    </row>
    <row r="324" spans="1:10" ht="12.75">
      <c r="A324" s="13" t="s">
        <v>672</v>
      </c>
      <c r="B324" s="3" t="s">
        <v>673</v>
      </c>
      <c r="C324" s="8">
        <f t="shared" si="30"/>
        <v>339261</v>
      </c>
      <c r="D324" s="21">
        <v>46609</v>
      </c>
      <c r="E324" s="16">
        <v>236276</v>
      </c>
      <c r="F324" s="22">
        <v>56376</v>
      </c>
      <c r="G324" s="37">
        <f t="shared" si="31"/>
        <v>13.738390206949811</v>
      </c>
      <c r="H324" s="17">
        <f t="shared" si="32"/>
        <v>16.617294649252347</v>
      </c>
      <c r="I324" s="33">
        <f t="shared" si="33"/>
        <v>0.8267525188023273</v>
      </c>
      <c r="J324" s="34">
        <f t="shared" si="34"/>
        <v>0.4358673754422794</v>
      </c>
    </row>
    <row r="325" spans="1:10" ht="12.75">
      <c r="A325" s="13" t="s">
        <v>674</v>
      </c>
      <c r="B325" s="3" t="s">
        <v>675</v>
      </c>
      <c r="C325" s="8">
        <f t="shared" si="30"/>
        <v>56385</v>
      </c>
      <c r="D325" s="21">
        <v>8235</v>
      </c>
      <c r="E325" s="16">
        <v>38288</v>
      </c>
      <c r="F325" s="22">
        <v>9862</v>
      </c>
      <c r="G325" s="37">
        <f t="shared" si="31"/>
        <v>14.604948124501197</v>
      </c>
      <c r="H325" s="17">
        <f t="shared" si="32"/>
        <v>17.490467322869556</v>
      </c>
      <c r="I325" s="33">
        <f t="shared" si="33"/>
        <v>0.8350233218414115</v>
      </c>
      <c r="J325" s="34">
        <f t="shared" si="34"/>
        <v>0.47265461763476807</v>
      </c>
    </row>
    <row r="326" spans="1:10" ht="12.75">
      <c r="A326" s="13" t="s">
        <v>676</v>
      </c>
      <c r="B326" s="3" t="s">
        <v>677</v>
      </c>
      <c r="C326" s="8">
        <f t="shared" si="30"/>
        <v>37408</v>
      </c>
      <c r="D326" s="21">
        <v>4809</v>
      </c>
      <c r="E326" s="16">
        <v>24636</v>
      </c>
      <c r="F326" s="22">
        <v>7963</v>
      </c>
      <c r="G326" s="37">
        <f t="shared" si="31"/>
        <v>12.855538922155688</v>
      </c>
      <c r="H326" s="17">
        <f t="shared" si="32"/>
        <v>21.286890504704875</v>
      </c>
      <c r="I326" s="33">
        <f t="shared" si="33"/>
        <v>0.6039181213110637</v>
      </c>
      <c r="J326" s="34">
        <f t="shared" si="34"/>
        <v>0.5184283162851112</v>
      </c>
    </row>
    <row r="327" spans="1:10" ht="12.75">
      <c r="A327" s="13" t="s">
        <v>678</v>
      </c>
      <c r="B327" s="3" t="s">
        <v>679</v>
      </c>
      <c r="C327" s="8">
        <f t="shared" si="30"/>
        <v>50181</v>
      </c>
      <c r="D327" s="21">
        <v>6751</v>
      </c>
      <c r="E327" s="16">
        <v>35027</v>
      </c>
      <c r="F327" s="22">
        <v>8403</v>
      </c>
      <c r="G327" s="37">
        <f t="shared" si="31"/>
        <v>13.453299057412169</v>
      </c>
      <c r="H327" s="17">
        <f t="shared" si="32"/>
        <v>16.745381718180187</v>
      </c>
      <c r="I327" s="33">
        <f t="shared" si="33"/>
        <v>0.8034035463524931</v>
      </c>
      <c r="J327" s="34">
        <f t="shared" si="34"/>
        <v>0.4326376795043823</v>
      </c>
    </row>
    <row r="328" spans="1:10" ht="12.75">
      <c r="A328" s="13" t="s">
        <v>680</v>
      </c>
      <c r="B328" s="3" t="s">
        <v>681</v>
      </c>
      <c r="C328" s="8">
        <f t="shared" si="30"/>
        <v>38254</v>
      </c>
      <c r="D328" s="21">
        <v>5735</v>
      </c>
      <c r="E328" s="16">
        <v>26171</v>
      </c>
      <c r="F328" s="22">
        <v>6348</v>
      </c>
      <c r="G328" s="37">
        <f t="shared" si="31"/>
        <v>14.991896272285251</v>
      </c>
      <c r="H328" s="17">
        <f t="shared" si="32"/>
        <v>16.59434307523396</v>
      </c>
      <c r="I328" s="33">
        <f t="shared" si="33"/>
        <v>0.9034341524889729</v>
      </c>
      <c r="J328" s="34">
        <f t="shared" si="34"/>
        <v>0.46169424171793205</v>
      </c>
    </row>
    <row r="329" spans="1:10" ht="12.75">
      <c r="A329" s="13" t="s">
        <v>682</v>
      </c>
      <c r="B329" s="3" t="s">
        <v>683</v>
      </c>
      <c r="C329" s="8">
        <f t="shared" si="30"/>
        <v>39556</v>
      </c>
      <c r="D329" s="21">
        <v>5877</v>
      </c>
      <c r="E329" s="16">
        <v>27834</v>
      </c>
      <c r="F329" s="22">
        <v>5845</v>
      </c>
      <c r="G329" s="37">
        <f t="shared" si="31"/>
        <v>14.857417332389524</v>
      </c>
      <c r="H329" s="17">
        <f t="shared" si="32"/>
        <v>14.776519364950955</v>
      </c>
      <c r="I329" s="33">
        <f t="shared" si="33"/>
        <v>1.005474764756202</v>
      </c>
      <c r="J329" s="34">
        <f t="shared" si="34"/>
        <v>0.421139613422433</v>
      </c>
    </row>
    <row r="330" spans="1:10" ht="12.75">
      <c r="A330" s="13" t="s">
        <v>684</v>
      </c>
      <c r="B330" s="3" t="s">
        <v>685</v>
      </c>
      <c r="C330" s="8">
        <f t="shared" si="30"/>
        <v>41742</v>
      </c>
      <c r="D330" s="21">
        <v>5729</v>
      </c>
      <c r="E330" s="16">
        <v>28777</v>
      </c>
      <c r="F330" s="22">
        <v>7236</v>
      </c>
      <c r="G330" s="37">
        <f t="shared" si="31"/>
        <v>13.724785587657514</v>
      </c>
      <c r="H330" s="17">
        <f t="shared" si="32"/>
        <v>17.335058214747736</v>
      </c>
      <c r="I330" s="33">
        <f t="shared" si="33"/>
        <v>0.7917357656163626</v>
      </c>
      <c r="J330" s="34">
        <f t="shared" si="34"/>
        <v>0.4505334120999409</v>
      </c>
    </row>
    <row r="331" spans="1:10" ht="12.75">
      <c r="A331" s="13" t="s">
        <v>686</v>
      </c>
      <c r="B331" s="3" t="s">
        <v>687</v>
      </c>
      <c r="C331" s="8">
        <f t="shared" si="30"/>
        <v>38890</v>
      </c>
      <c r="D331" s="21">
        <v>4316</v>
      </c>
      <c r="E331" s="16">
        <v>23229</v>
      </c>
      <c r="F331" s="22">
        <v>11345</v>
      </c>
      <c r="G331" s="37">
        <f t="shared" si="31"/>
        <v>11.09796862946773</v>
      </c>
      <c r="H331" s="17">
        <f t="shared" si="32"/>
        <v>29.17202365646696</v>
      </c>
      <c r="I331" s="33">
        <f t="shared" si="33"/>
        <v>0.3804319083296606</v>
      </c>
      <c r="J331" s="34">
        <f t="shared" si="34"/>
        <v>0.6742003530070171</v>
      </c>
    </row>
    <row r="332" spans="1:10" ht="12.75">
      <c r="A332" s="13" t="s">
        <v>688</v>
      </c>
      <c r="B332" s="3" t="s">
        <v>689</v>
      </c>
      <c r="C332" s="8">
        <f t="shared" si="30"/>
        <v>30534</v>
      </c>
      <c r="D332" s="21">
        <v>2979</v>
      </c>
      <c r="E332" s="16">
        <v>18062</v>
      </c>
      <c r="F332" s="22">
        <v>9493</v>
      </c>
      <c r="G332" s="37">
        <f t="shared" si="31"/>
        <v>9.756337197877775</v>
      </c>
      <c r="H332" s="17">
        <f t="shared" si="32"/>
        <v>31.089932534224143</v>
      </c>
      <c r="I332" s="33">
        <f t="shared" si="33"/>
        <v>0.31381017591909827</v>
      </c>
      <c r="J332" s="34">
        <f t="shared" si="34"/>
        <v>0.6905104639574798</v>
      </c>
    </row>
    <row r="333" spans="1:10" ht="12.75">
      <c r="A333" s="13" t="s">
        <v>690</v>
      </c>
      <c r="B333" s="3" t="s">
        <v>691</v>
      </c>
      <c r="C333" s="8">
        <f t="shared" si="30"/>
        <v>21440</v>
      </c>
      <c r="D333" s="21">
        <v>2294</v>
      </c>
      <c r="E333" s="16">
        <v>13392</v>
      </c>
      <c r="F333" s="22">
        <v>5754</v>
      </c>
      <c r="G333" s="37">
        <f t="shared" si="31"/>
        <v>10.699626865671641</v>
      </c>
      <c r="H333" s="17">
        <f t="shared" si="32"/>
        <v>26.83768656716418</v>
      </c>
      <c r="I333" s="33">
        <f t="shared" si="33"/>
        <v>0.3986791797010775</v>
      </c>
      <c r="J333" s="34">
        <f t="shared" si="34"/>
        <v>0.6009557945041816</v>
      </c>
    </row>
    <row r="334" spans="1:10" ht="12.75">
      <c r="A334" s="13" t="s">
        <v>692</v>
      </c>
      <c r="B334" s="3" t="s">
        <v>18</v>
      </c>
      <c r="C334" s="8">
        <f t="shared" si="30"/>
        <v>242945</v>
      </c>
      <c r="D334" s="21">
        <v>32997</v>
      </c>
      <c r="E334" s="16">
        <v>161171</v>
      </c>
      <c r="F334" s="22">
        <v>48777</v>
      </c>
      <c r="G334" s="37">
        <f t="shared" si="31"/>
        <v>13.58208648047912</v>
      </c>
      <c r="H334" s="17">
        <f t="shared" si="32"/>
        <v>20.07738376998909</v>
      </c>
      <c r="I334" s="33">
        <f t="shared" si="33"/>
        <v>0.67648686881112</v>
      </c>
      <c r="J334" s="34">
        <f t="shared" si="34"/>
        <v>0.5073741554001651</v>
      </c>
    </row>
    <row r="335" spans="1:10" ht="12.75">
      <c r="A335" s="13" t="s">
        <v>693</v>
      </c>
      <c r="B335" s="3" t="s">
        <v>694</v>
      </c>
      <c r="C335" s="8">
        <f t="shared" si="30"/>
        <v>19595</v>
      </c>
      <c r="D335" s="21">
        <v>1518</v>
      </c>
      <c r="E335" s="16">
        <v>10753</v>
      </c>
      <c r="F335" s="22">
        <v>7324</v>
      </c>
      <c r="G335" s="37">
        <f t="shared" si="31"/>
        <v>7.746874202602704</v>
      </c>
      <c r="H335" s="17">
        <f t="shared" si="32"/>
        <v>37.37688185761674</v>
      </c>
      <c r="I335" s="33">
        <f t="shared" si="33"/>
        <v>0.2072637902785363</v>
      </c>
      <c r="J335" s="34">
        <f t="shared" si="34"/>
        <v>0.8222821538175393</v>
      </c>
    </row>
    <row r="336" spans="1:10" ht="12.75">
      <c r="A336" s="13" t="s">
        <v>695</v>
      </c>
      <c r="B336" s="3" t="s">
        <v>696</v>
      </c>
      <c r="C336" s="8">
        <f t="shared" si="30"/>
        <v>63452</v>
      </c>
      <c r="D336" s="21">
        <v>11047</v>
      </c>
      <c r="E336" s="16">
        <v>46224</v>
      </c>
      <c r="F336" s="22">
        <v>6181</v>
      </c>
      <c r="G336" s="37">
        <f t="shared" si="31"/>
        <v>17.410010716762276</v>
      </c>
      <c r="H336" s="17">
        <f t="shared" si="32"/>
        <v>9.741221710899577</v>
      </c>
      <c r="I336" s="33">
        <f t="shared" si="33"/>
        <v>1.7872512538424203</v>
      </c>
      <c r="J336" s="34">
        <f t="shared" si="34"/>
        <v>0.3727068189685012</v>
      </c>
    </row>
    <row r="337" spans="1:10" ht="12.75">
      <c r="A337" s="13" t="s">
        <v>697</v>
      </c>
      <c r="B337" s="3" t="s">
        <v>698</v>
      </c>
      <c r="C337" s="8">
        <f t="shared" si="30"/>
        <v>48549</v>
      </c>
      <c r="D337" s="21">
        <v>6732</v>
      </c>
      <c r="E337" s="16">
        <v>33277</v>
      </c>
      <c r="F337" s="22">
        <v>8540</v>
      </c>
      <c r="G337" s="37">
        <f t="shared" si="31"/>
        <v>13.866403015510103</v>
      </c>
      <c r="H337" s="17">
        <f t="shared" si="32"/>
        <v>17.590475601969146</v>
      </c>
      <c r="I337" s="33">
        <f t="shared" si="33"/>
        <v>0.7882903981264637</v>
      </c>
      <c r="J337" s="34">
        <f t="shared" si="34"/>
        <v>0.4589356011659705</v>
      </c>
    </row>
    <row r="338" spans="1:10" ht="12.75">
      <c r="A338" s="13" t="s">
        <v>699</v>
      </c>
      <c r="B338" s="3" t="s">
        <v>700</v>
      </c>
      <c r="C338" s="8">
        <f t="shared" si="30"/>
        <v>191304</v>
      </c>
      <c r="D338" s="21">
        <v>29747</v>
      </c>
      <c r="E338" s="16">
        <v>137342</v>
      </c>
      <c r="F338" s="22">
        <v>24215</v>
      </c>
      <c r="G338" s="37">
        <f t="shared" si="31"/>
        <v>15.549596453811734</v>
      </c>
      <c r="H338" s="17">
        <f t="shared" si="32"/>
        <v>12.657863923388952</v>
      </c>
      <c r="I338" s="33">
        <f t="shared" si="33"/>
        <v>1.228453437951683</v>
      </c>
      <c r="J338" s="34">
        <f t="shared" si="34"/>
        <v>0.3929023896550218</v>
      </c>
    </row>
    <row r="339" spans="1:10" ht="12.75">
      <c r="A339" s="13" t="s">
        <v>701</v>
      </c>
      <c r="B339" s="3" t="s">
        <v>702</v>
      </c>
      <c r="C339" s="8">
        <f t="shared" si="30"/>
        <v>42475</v>
      </c>
      <c r="D339" s="21">
        <v>6200</v>
      </c>
      <c r="E339" s="16">
        <v>28416</v>
      </c>
      <c r="F339" s="22">
        <v>7859</v>
      </c>
      <c r="G339" s="37">
        <f t="shared" si="31"/>
        <v>14.596821659799883</v>
      </c>
      <c r="H339" s="17">
        <f t="shared" si="32"/>
        <v>18.502648616833433</v>
      </c>
      <c r="I339" s="33">
        <f t="shared" si="33"/>
        <v>0.7889044407685456</v>
      </c>
      <c r="J339" s="34">
        <f t="shared" si="34"/>
        <v>0.4947564752252252</v>
      </c>
    </row>
    <row r="340" spans="1:10" ht="12.75">
      <c r="A340" s="13" t="s">
        <v>703</v>
      </c>
      <c r="B340" s="3" t="s">
        <v>704</v>
      </c>
      <c r="C340" s="8">
        <f t="shared" si="30"/>
        <v>114372</v>
      </c>
      <c r="D340" s="21">
        <v>18842</v>
      </c>
      <c r="E340" s="16">
        <v>79836</v>
      </c>
      <c r="F340" s="22">
        <v>15694</v>
      </c>
      <c r="G340" s="37">
        <f t="shared" si="31"/>
        <v>16.474311894519637</v>
      </c>
      <c r="H340" s="17">
        <f t="shared" si="32"/>
        <v>13.721889973070333</v>
      </c>
      <c r="I340" s="33">
        <f t="shared" si="33"/>
        <v>1.2005862112909391</v>
      </c>
      <c r="J340" s="34">
        <f t="shared" si="34"/>
        <v>0.4325868029460394</v>
      </c>
    </row>
    <row r="341" spans="1:10" ht="12.75">
      <c r="A341" s="13" t="s">
        <v>705</v>
      </c>
      <c r="B341" s="3" t="s">
        <v>706</v>
      </c>
      <c r="C341" s="8">
        <f t="shared" si="30"/>
        <v>22622</v>
      </c>
      <c r="D341" s="21">
        <v>3001</v>
      </c>
      <c r="E341" s="16">
        <v>15501</v>
      </c>
      <c r="F341" s="22">
        <v>4120</v>
      </c>
      <c r="G341" s="37">
        <f t="shared" si="31"/>
        <v>13.265847405180798</v>
      </c>
      <c r="H341" s="17">
        <f t="shared" si="32"/>
        <v>18.21235964989833</v>
      </c>
      <c r="I341" s="33">
        <f t="shared" si="33"/>
        <v>0.7283980582524272</v>
      </c>
      <c r="J341" s="34">
        <f t="shared" si="34"/>
        <v>0.459389716792465</v>
      </c>
    </row>
    <row r="342" spans="1:10" ht="12.75">
      <c r="A342" s="13" t="s">
        <v>707</v>
      </c>
      <c r="B342" s="3" t="s">
        <v>708</v>
      </c>
      <c r="C342" s="8">
        <f t="shared" si="30"/>
        <v>44053</v>
      </c>
      <c r="D342" s="21">
        <v>6372</v>
      </c>
      <c r="E342" s="16">
        <v>29694</v>
      </c>
      <c r="F342" s="22">
        <v>7987</v>
      </c>
      <c r="G342" s="37">
        <f t="shared" si="31"/>
        <v>14.464395160375004</v>
      </c>
      <c r="H342" s="17">
        <f t="shared" si="32"/>
        <v>18.130433795655232</v>
      </c>
      <c r="I342" s="33">
        <f t="shared" si="33"/>
        <v>0.7977964191811694</v>
      </c>
      <c r="J342" s="34">
        <f t="shared" si="34"/>
        <v>0.4835657035091264</v>
      </c>
    </row>
    <row r="343" spans="1:10" ht="12.75">
      <c r="A343" s="13" t="s">
        <v>709</v>
      </c>
      <c r="B343" s="3" t="s">
        <v>36</v>
      </c>
      <c r="C343" s="8">
        <f t="shared" si="30"/>
        <v>239020</v>
      </c>
      <c r="D343" s="21">
        <v>34783</v>
      </c>
      <c r="E343" s="16">
        <v>169657</v>
      </c>
      <c r="F343" s="22">
        <v>34580</v>
      </c>
      <c r="G343" s="37">
        <f t="shared" si="31"/>
        <v>14.552338716425403</v>
      </c>
      <c r="H343" s="17">
        <f t="shared" si="32"/>
        <v>14.467408585055644</v>
      </c>
      <c r="I343" s="33">
        <f t="shared" si="33"/>
        <v>1.0058704453441296</v>
      </c>
      <c r="J343" s="34">
        <f t="shared" si="34"/>
        <v>0.40884254702134304</v>
      </c>
    </row>
    <row r="344" spans="1:10" ht="12.75">
      <c r="A344" s="13" t="s">
        <v>710</v>
      </c>
      <c r="B344" s="3" t="s">
        <v>711</v>
      </c>
      <c r="C344" s="8">
        <f t="shared" si="30"/>
        <v>10753</v>
      </c>
      <c r="D344" s="21">
        <v>1527</v>
      </c>
      <c r="E344" s="16">
        <v>7042</v>
      </c>
      <c r="F344" s="22">
        <v>2184</v>
      </c>
      <c r="G344" s="37">
        <f t="shared" si="31"/>
        <v>14.200688180042778</v>
      </c>
      <c r="H344" s="17">
        <f t="shared" si="32"/>
        <v>20.310610992281223</v>
      </c>
      <c r="I344" s="33">
        <f t="shared" si="33"/>
        <v>0.6991758241758241</v>
      </c>
      <c r="J344" s="34">
        <f t="shared" si="34"/>
        <v>0.5269809713149674</v>
      </c>
    </row>
    <row r="345" spans="1:10" ht="12.75">
      <c r="A345" s="13" t="s">
        <v>712</v>
      </c>
      <c r="B345" s="3" t="s">
        <v>713</v>
      </c>
      <c r="C345" s="8">
        <f t="shared" si="30"/>
        <v>48798</v>
      </c>
      <c r="D345" s="21">
        <v>7545</v>
      </c>
      <c r="E345" s="16">
        <v>33999</v>
      </c>
      <c r="F345" s="22">
        <v>7254</v>
      </c>
      <c r="G345" s="37">
        <f t="shared" si="31"/>
        <v>15.46169924996926</v>
      </c>
      <c r="H345" s="17">
        <f t="shared" si="32"/>
        <v>14.865363334562891</v>
      </c>
      <c r="I345" s="33">
        <f t="shared" si="33"/>
        <v>1.0401157981803144</v>
      </c>
      <c r="J345" s="34">
        <f t="shared" si="34"/>
        <v>0.4352775081620048</v>
      </c>
    </row>
    <row r="346" spans="1:10" ht="12.75">
      <c r="A346" s="13" t="s">
        <v>714</v>
      </c>
      <c r="B346" s="3" t="s">
        <v>715</v>
      </c>
      <c r="C346" s="8">
        <f t="shared" si="30"/>
        <v>31804</v>
      </c>
      <c r="D346" s="21">
        <v>3583</v>
      </c>
      <c r="E346" s="16">
        <v>21732</v>
      </c>
      <c r="F346" s="22">
        <v>6489</v>
      </c>
      <c r="G346" s="37">
        <f t="shared" si="31"/>
        <v>11.26587850584832</v>
      </c>
      <c r="H346" s="17">
        <f t="shared" si="32"/>
        <v>20.403093950446486</v>
      </c>
      <c r="I346" s="33">
        <f t="shared" si="33"/>
        <v>0.5521652026506395</v>
      </c>
      <c r="J346" s="34">
        <f t="shared" si="34"/>
        <v>0.4634640161973127</v>
      </c>
    </row>
    <row r="347" spans="1:10" ht="12.75">
      <c r="A347" s="13" t="s">
        <v>716</v>
      </c>
      <c r="B347" s="3" t="s">
        <v>717</v>
      </c>
      <c r="C347" s="8">
        <f t="shared" si="30"/>
        <v>148734</v>
      </c>
      <c r="D347" s="21">
        <v>23100</v>
      </c>
      <c r="E347" s="16">
        <v>109664</v>
      </c>
      <c r="F347" s="22">
        <v>15970</v>
      </c>
      <c r="G347" s="37">
        <f t="shared" si="31"/>
        <v>15.531082334906612</v>
      </c>
      <c r="H347" s="17">
        <f t="shared" si="32"/>
        <v>10.737289389110762</v>
      </c>
      <c r="I347" s="33">
        <f t="shared" si="33"/>
        <v>1.4464621164683782</v>
      </c>
      <c r="J347" s="34">
        <f t="shared" si="34"/>
        <v>0.3562700612780858</v>
      </c>
    </row>
    <row r="348" spans="1:10" ht="12.75">
      <c r="A348" s="13" t="s">
        <v>718</v>
      </c>
      <c r="B348" s="3" t="s">
        <v>719</v>
      </c>
      <c r="C348" s="8">
        <f t="shared" si="30"/>
        <v>35797</v>
      </c>
      <c r="D348" s="21">
        <v>4636</v>
      </c>
      <c r="E348" s="16">
        <v>24130</v>
      </c>
      <c r="F348" s="22">
        <v>7031</v>
      </c>
      <c r="G348" s="37">
        <f t="shared" si="31"/>
        <v>12.950805933458112</v>
      </c>
      <c r="H348" s="17">
        <f t="shared" si="32"/>
        <v>19.641310724362377</v>
      </c>
      <c r="I348" s="33">
        <f t="shared" si="33"/>
        <v>0.659365666334803</v>
      </c>
      <c r="J348" s="34">
        <f t="shared" si="34"/>
        <v>0.48350600911728137</v>
      </c>
    </row>
    <row r="349" spans="1:10" ht="12.75">
      <c r="A349" s="13" t="s">
        <v>720</v>
      </c>
      <c r="B349" s="3" t="s">
        <v>721</v>
      </c>
      <c r="C349" s="8">
        <f t="shared" si="30"/>
        <v>20241</v>
      </c>
      <c r="D349" s="21">
        <v>2035</v>
      </c>
      <c r="E349" s="16">
        <v>13087</v>
      </c>
      <c r="F349" s="22">
        <v>5119</v>
      </c>
      <c r="G349" s="37">
        <f t="shared" si="31"/>
        <v>10.053851094313522</v>
      </c>
      <c r="H349" s="17">
        <f t="shared" si="32"/>
        <v>25.290252457882517</v>
      </c>
      <c r="I349" s="33">
        <f t="shared" si="33"/>
        <v>0.3975385817542489</v>
      </c>
      <c r="J349" s="34">
        <f t="shared" si="34"/>
        <v>0.5466493466799114</v>
      </c>
    </row>
    <row r="350" spans="1:10" ht="12.75">
      <c r="A350" s="13" t="s">
        <v>722</v>
      </c>
      <c r="B350" s="3" t="s">
        <v>723</v>
      </c>
      <c r="C350" s="8">
        <f t="shared" si="30"/>
        <v>22634</v>
      </c>
      <c r="D350" s="21">
        <v>2397</v>
      </c>
      <c r="E350" s="16">
        <v>14611</v>
      </c>
      <c r="F350" s="22">
        <v>5626</v>
      </c>
      <c r="G350" s="37">
        <f t="shared" si="31"/>
        <v>10.590262437041618</v>
      </c>
      <c r="H350" s="17">
        <f t="shared" si="32"/>
        <v>24.856410709552</v>
      </c>
      <c r="I350" s="33">
        <f t="shared" si="33"/>
        <v>0.4260575897618201</v>
      </c>
      <c r="J350" s="34">
        <f t="shared" si="34"/>
        <v>0.5491068373143522</v>
      </c>
    </row>
    <row r="351" spans="1:10" ht="12.75">
      <c r="A351" s="13" t="s">
        <v>724</v>
      </c>
      <c r="B351" s="3" t="s">
        <v>725</v>
      </c>
      <c r="C351" s="8">
        <f t="shared" si="30"/>
        <v>263761</v>
      </c>
      <c r="D351" s="21">
        <v>35637</v>
      </c>
      <c r="E351" s="16">
        <v>181311</v>
      </c>
      <c r="F351" s="22">
        <v>46813</v>
      </c>
      <c r="G351" s="37">
        <f t="shared" si="31"/>
        <v>13.511095271855961</v>
      </c>
      <c r="H351" s="17">
        <f t="shared" si="32"/>
        <v>17.748264527356206</v>
      </c>
      <c r="I351" s="33">
        <f t="shared" si="33"/>
        <v>0.7612628970585094</v>
      </c>
      <c r="J351" s="34">
        <f t="shared" si="34"/>
        <v>0.45474350701281224</v>
      </c>
    </row>
    <row r="352" spans="1:10" ht="12.75">
      <c r="A352" s="13" t="s">
        <v>726</v>
      </c>
      <c r="B352" s="3" t="s">
        <v>727</v>
      </c>
      <c r="C352" s="8">
        <f t="shared" si="30"/>
        <v>35206</v>
      </c>
      <c r="D352" s="21">
        <v>4846</v>
      </c>
      <c r="E352" s="16">
        <v>24170</v>
      </c>
      <c r="F352" s="22">
        <v>6190</v>
      </c>
      <c r="G352" s="37">
        <f t="shared" si="31"/>
        <v>13.764699199000171</v>
      </c>
      <c r="H352" s="17">
        <f t="shared" si="32"/>
        <v>17.582230301653127</v>
      </c>
      <c r="I352" s="33">
        <f t="shared" si="33"/>
        <v>0.7828756058158319</v>
      </c>
      <c r="J352" s="34">
        <f t="shared" si="34"/>
        <v>0.4565990897807199</v>
      </c>
    </row>
    <row r="353" spans="1:10" ht="12.75">
      <c r="A353" s="13" t="s">
        <v>728</v>
      </c>
      <c r="B353" s="3" t="s">
        <v>729</v>
      </c>
      <c r="C353" s="8">
        <f t="shared" si="30"/>
        <v>124122</v>
      </c>
      <c r="D353" s="21">
        <v>16322</v>
      </c>
      <c r="E353" s="16">
        <v>84518</v>
      </c>
      <c r="F353" s="22">
        <v>23282</v>
      </c>
      <c r="G353" s="37">
        <f t="shared" si="31"/>
        <v>13.149965356665216</v>
      </c>
      <c r="H353" s="17">
        <f t="shared" si="32"/>
        <v>18.75735163790464</v>
      </c>
      <c r="I353" s="33">
        <f t="shared" si="33"/>
        <v>0.7010566102568507</v>
      </c>
      <c r="J353" s="34">
        <f t="shared" si="34"/>
        <v>0.4685865732743321</v>
      </c>
    </row>
    <row r="354" spans="1:10" ht="12.75">
      <c r="A354" s="13" t="s">
        <v>730</v>
      </c>
      <c r="B354" s="3" t="s">
        <v>731</v>
      </c>
      <c r="C354" s="8">
        <f t="shared" si="30"/>
        <v>46929</v>
      </c>
      <c r="D354" s="21">
        <v>6137</v>
      </c>
      <c r="E354" s="16">
        <v>31763</v>
      </c>
      <c r="F354" s="22">
        <v>9029</v>
      </c>
      <c r="G354" s="37">
        <f t="shared" si="31"/>
        <v>13.077201730273392</v>
      </c>
      <c r="H354" s="17">
        <f t="shared" si="32"/>
        <v>19.23970252935285</v>
      </c>
      <c r="I354" s="33">
        <f t="shared" si="33"/>
        <v>0.6796987484771293</v>
      </c>
      <c r="J354" s="34">
        <f t="shared" si="34"/>
        <v>0.4774737902591065</v>
      </c>
    </row>
    <row r="355" spans="1:10" ht="12.75">
      <c r="A355" s="13" t="s">
        <v>732</v>
      </c>
      <c r="B355" s="3" t="s">
        <v>733</v>
      </c>
      <c r="C355" s="8">
        <f t="shared" si="30"/>
        <v>33448</v>
      </c>
      <c r="D355" s="21">
        <v>5371</v>
      </c>
      <c r="E355" s="16">
        <v>23872</v>
      </c>
      <c r="F355" s="22">
        <v>4205</v>
      </c>
      <c r="G355" s="37">
        <f t="shared" si="31"/>
        <v>16.057761301124135</v>
      </c>
      <c r="H355" s="17">
        <f t="shared" si="32"/>
        <v>12.571753169098303</v>
      </c>
      <c r="I355" s="33">
        <f t="shared" si="33"/>
        <v>1.2772889417360285</v>
      </c>
      <c r="J355" s="34">
        <f t="shared" si="34"/>
        <v>0.4011394101876676</v>
      </c>
    </row>
    <row r="356" spans="1:10" ht="12.75">
      <c r="A356" s="13" t="s">
        <v>734</v>
      </c>
      <c r="B356" s="3" t="s">
        <v>735</v>
      </c>
      <c r="C356" s="8">
        <f t="shared" si="30"/>
        <v>22457</v>
      </c>
      <c r="D356" s="21">
        <v>2557</v>
      </c>
      <c r="E356" s="16">
        <v>14091</v>
      </c>
      <c r="F356" s="22">
        <v>5809</v>
      </c>
      <c r="G356" s="37">
        <f t="shared" si="31"/>
        <v>11.386204746849534</v>
      </c>
      <c r="H356" s="17">
        <f t="shared" si="32"/>
        <v>25.867212895756335</v>
      </c>
      <c r="I356" s="33">
        <f t="shared" si="33"/>
        <v>0.44017903253572044</v>
      </c>
      <c r="J356" s="34">
        <f t="shared" si="34"/>
        <v>0.5937122986303314</v>
      </c>
    </row>
    <row r="357" spans="1:10" ht="12.75">
      <c r="A357" s="13" t="s">
        <v>736</v>
      </c>
      <c r="B357" s="3" t="s">
        <v>19</v>
      </c>
      <c r="C357" s="8">
        <f t="shared" si="30"/>
        <v>99975</v>
      </c>
      <c r="D357" s="21">
        <v>15754</v>
      </c>
      <c r="E357" s="16">
        <v>66854</v>
      </c>
      <c r="F357" s="22">
        <v>17367</v>
      </c>
      <c r="G357" s="37">
        <f t="shared" si="31"/>
        <v>15.757939484871217</v>
      </c>
      <c r="H357" s="17">
        <f t="shared" si="32"/>
        <v>17.371342835708926</v>
      </c>
      <c r="I357" s="33">
        <f t="shared" si="33"/>
        <v>0.9071227039788103</v>
      </c>
      <c r="J357" s="34">
        <f t="shared" si="34"/>
        <v>0.49542286175845873</v>
      </c>
    </row>
    <row r="358" spans="1:10" ht="12.75">
      <c r="A358" s="13" t="s">
        <v>737</v>
      </c>
      <c r="B358" s="3" t="s">
        <v>738</v>
      </c>
      <c r="C358" s="8">
        <f t="shared" si="30"/>
        <v>21221</v>
      </c>
      <c r="D358" s="21">
        <v>2408</v>
      </c>
      <c r="E358" s="16">
        <v>12763</v>
      </c>
      <c r="F358" s="22">
        <v>6050</v>
      </c>
      <c r="G358" s="37">
        <f t="shared" si="31"/>
        <v>11.347250365204278</v>
      </c>
      <c r="H358" s="17">
        <f t="shared" si="32"/>
        <v>28.50949531124829</v>
      </c>
      <c r="I358" s="33">
        <f t="shared" si="33"/>
        <v>0.39801652892561984</v>
      </c>
      <c r="J358" s="34">
        <f t="shared" si="34"/>
        <v>0.6626968581054611</v>
      </c>
    </row>
    <row r="359" spans="1:10" ht="12.75">
      <c r="A359" s="13" t="s">
        <v>739</v>
      </c>
      <c r="B359" s="3" t="s">
        <v>740</v>
      </c>
      <c r="C359" s="8">
        <f t="shared" si="30"/>
        <v>20246</v>
      </c>
      <c r="D359" s="21">
        <v>2302</v>
      </c>
      <c r="E359" s="16">
        <v>12508</v>
      </c>
      <c r="F359" s="22">
        <v>5436</v>
      </c>
      <c r="G359" s="37">
        <f t="shared" si="31"/>
        <v>11.37014718956831</v>
      </c>
      <c r="H359" s="17">
        <f t="shared" si="32"/>
        <v>26.849748098389806</v>
      </c>
      <c r="I359" s="33">
        <f t="shared" si="33"/>
        <v>0.42347314201618835</v>
      </c>
      <c r="J359" s="34">
        <f t="shared" si="34"/>
        <v>0.6186440677966102</v>
      </c>
    </row>
    <row r="360" spans="1:10" ht="12.75">
      <c r="A360" s="13" t="s">
        <v>741</v>
      </c>
      <c r="B360" s="3" t="s">
        <v>742</v>
      </c>
      <c r="C360" s="8">
        <f t="shared" si="30"/>
        <v>65933</v>
      </c>
      <c r="D360" s="21">
        <v>12448</v>
      </c>
      <c r="E360" s="16">
        <v>44710</v>
      </c>
      <c r="F360" s="22">
        <v>8775</v>
      </c>
      <c r="G360" s="37">
        <f t="shared" si="31"/>
        <v>18.87977188964555</v>
      </c>
      <c r="H360" s="17">
        <f t="shared" si="32"/>
        <v>13.308965161603446</v>
      </c>
      <c r="I360" s="33">
        <f t="shared" si="33"/>
        <v>1.4185754985754986</v>
      </c>
      <c r="J360" s="34">
        <f t="shared" si="34"/>
        <v>0.4746812793558488</v>
      </c>
    </row>
    <row r="361" spans="1:10" ht="12.75">
      <c r="A361" s="13" t="s">
        <v>743</v>
      </c>
      <c r="B361" s="3" t="s">
        <v>744</v>
      </c>
      <c r="C361" s="8">
        <f t="shared" si="30"/>
        <v>24481</v>
      </c>
      <c r="D361" s="21">
        <v>3870</v>
      </c>
      <c r="E361" s="16">
        <v>15625</v>
      </c>
      <c r="F361" s="22">
        <v>4986</v>
      </c>
      <c r="G361" s="37">
        <f t="shared" si="31"/>
        <v>15.80817777051591</v>
      </c>
      <c r="H361" s="17">
        <f t="shared" si="32"/>
        <v>20.36681508108329</v>
      </c>
      <c r="I361" s="33">
        <f t="shared" si="33"/>
        <v>0.776173285198556</v>
      </c>
      <c r="J361" s="34">
        <f t="shared" si="34"/>
        <v>0.566784</v>
      </c>
    </row>
    <row r="362" spans="1:10" ht="12.75">
      <c r="A362" s="13" t="s">
        <v>745</v>
      </c>
      <c r="B362" s="3" t="s">
        <v>746</v>
      </c>
      <c r="C362" s="8">
        <f t="shared" si="30"/>
        <v>120323</v>
      </c>
      <c r="D362" s="21">
        <v>24316</v>
      </c>
      <c r="E362" s="16">
        <v>85109</v>
      </c>
      <c r="F362" s="22">
        <v>10898</v>
      </c>
      <c r="G362" s="37">
        <f t="shared" si="31"/>
        <v>20.208937609600824</v>
      </c>
      <c r="H362" s="17">
        <f t="shared" si="32"/>
        <v>9.057287467898906</v>
      </c>
      <c r="I362" s="33">
        <f t="shared" si="33"/>
        <v>2.231235089007157</v>
      </c>
      <c r="J362" s="34">
        <f t="shared" si="34"/>
        <v>0.41375177713285316</v>
      </c>
    </row>
    <row r="363" spans="1:10" ht="12.75">
      <c r="A363" s="13" t="s">
        <v>747</v>
      </c>
      <c r="B363" s="3" t="s">
        <v>748</v>
      </c>
      <c r="C363" s="8">
        <f t="shared" si="30"/>
        <v>55261</v>
      </c>
      <c r="D363" s="21">
        <v>10050</v>
      </c>
      <c r="E363" s="16">
        <v>37292</v>
      </c>
      <c r="F363" s="22">
        <v>7919</v>
      </c>
      <c r="G363" s="37">
        <f t="shared" si="31"/>
        <v>18.186424422286965</v>
      </c>
      <c r="H363" s="17">
        <f t="shared" si="32"/>
        <v>14.330178606974178</v>
      </c>
      <c r="I363" s="33">
        <f t="shared" si="33"/>
        <v>1.2690996337921454</v>
      </c>
      <c r="J363" s="34">
        <f t="shared" si="34"/>
        <v>0.48184597232650433</v>
      </c>
    </row>
    <row r="364" spans="1:10" ht="12.75">
      <c r="A364" s="13" t="s">
        <v>749</v>
      </c>
      <c r="B364" s="3" t="s">
        <v>750</v>
      </c>
      <c r="C364" s="8">
        <f t="shared" si="30"/>
        <v>79694</v>
      </c>
      <c r="D364" s="21">
        <v>14155</v>
      </c>
      <c r="E364" s="16">
        <v>53527</v>
      </c>
      <c r="F364" s="22">
        <v>12012</v>
      </c>
      <c r="G364" s="37">
        <f t="shared" si="31"/>
        <v>17.761688458353202</v>
      </c>
      <c r="H364" s="17">
        <f t="shared" si="32"/>
        <v>15.072652897332295</v>
      </c>
      <c r="I364" s="33">
        <f t="shared" si="33"/>
        <v>1.1784049284049285</v>
      </c>
      <c r="J364" s="34">
        <f t="shared" si="34"/>
        <v>0.4888560913184001</v>
      </c>
    </row>
    <row r="365" spans="1:10" ht="12.75">
      <c r="A365" s="13" t="s">
        <v>751</v>
      </c>
      <c r="B365" s="3" t="s">
        <v>752</v>
      </c>
      <c r="C365" s="8">
        <f t="shared" si="30"/>
        <v>45683</v>
      </c>
      <c r="D365" s="21">
        <v>8350</v>
      </c>
      <c r="E365" s="16">
        <v>30379</v>
      </c>
      <c r="F365" s="22">
        <v>6954</v>
      </c>
      <c r="G365" s="37">
        <f t="shared" si="31"/>
        <v>18.278134098023333</v>
      </c>
      <c r="H365" s="17">
        <f t="shared" si="32"/>
        <v>15.222292756605302</v>
      </c>
      <c r="I365" s="33">
        <f t="shared" si="33"/>
        <v>1.2007477710670118</v>
      </c>
      <c r="J365" s="34">
        <f t="shared" si="34"/>
        <v>0.5037690509891701</v>
      </c>
    </row>
    <row r="366" spans="1:10" ht="12.75">
      <c r="A366" s="13" t="s">
        <v>753</v>
      </c>
      <c r="B366" s="3" t="s">
        <v>754</v>
      </c>
      <c r="C366" s="8">
        <f t="shared" si="30"/>
        <v>50992</v>
      </c>
      <c r="D366" s="21">
        <v>8978</v>
      </c>
      <c r="E366" s="16">
        <v>33334</v>
      </c>
      <c r="F366" s="22">
        <v>8680</v>
      </c>
      <c r="G366" s="37">
        <f t="shared" si="31"/>
        <v>17.606683401317852</v>
      </c>
      <c r="H366" s="17">
        <f t="shared" si="32"/>
        <v>17.022278004392845</v>
      </c>
      <c r="I366" s="33">
        <f t="shared" si="33"/>
        <v>1.034331797235023</v>
      </c>
      <c r="J366" s="34">
        <f t="shared" si="34"/>
        <v>0.5297294054118917</v>
      </c>
    </row>
    <row r="367" spans="1:10" ht="12.75">
      <c r="A367" s="13" t="s">
        <v>755</v>
      </c>
      <c r="B367" s="3" t="s">
        <v>756</v>
      </c>
      <c r="C367" s="8">
        <f t="shared" si="30"/>
        <v>39289</v>
      </c>
      <c r="D367" s="21">
        <v>7345</v>
      </c>
      <c r="E367" s="16">
        <v>25403</v>
      </c>
      <c r="F367" s="22">
        <v>6541</v>
      </c>
      <c r="G367" s="37">
        <f t="shared" si="31"/>
        <v>18.694800071266766</v>
      </c>
      <c r="H367" s="17">
        <f t="shared" si="32"/>
        <v>16.648425768026673</v>
      </c>
      <c r="I367" s="33">
        <f t="shared" si="33"/>
        <v>1.1229169851704632</v>
      </c>
      <c r="J367" s="34">
        <f t="shared" si="34"/>
        <v>0.5466283509821674</v>
      </c>
    </row>
    <row r="368" spans="1:10" ht="12.75">
      <c r="A368" s="13" t="s">
        <v>757</v>
      </c>
      <c r="B368" s="3" t="s">
        <v>20</v>
      </c>
      <c r="C368" s="8">
        <f t="shared" si="30"/>
        <v>973856</v>
      </c>
      <c r="D368" s="21">
        <v>163322</v>
      </c>
      <c r="E368" s="16">
        <v>669269</v>
      </c>
      <c r="F368" s="22">
        <v>141265</v>
      </c>
      <c r="G368" s="37">
        <f t="shared" si="31"/>
        <v>16.7706519238984</v>
      </c>
      <c r="H368" s="17">
        <f t="shared" si="32"/>
        <v>14.505738014655144</v>
      </c>
      <c r="I368" s="33">
        <f t="shared" si="33"/>
        <v>1.1561391710614801</v>
      </c>
      <c r="J368" s="34">
        <f t="shared" si="34"/>
        <v>0.45510400153002756</v>
      </c>
    </row>
    <row r="369" spans="1:10" ht="12.75">
      <c r="A369" s="13" t="s">
        <v>758</v>
      </c>
      <c r="B369" s="3" t="s">
        <v>759</v>
      </c>
      <c r="C369" s="8">
        <f t="shared" si="30"/>
        <v>94535</v>
      </c>
      <c r="D369" s="21">
        <v>18707</v>
      </c>
      <c r="E369" s="16">
        <v>64431</v>
      </c>
      <c r="F369" s="22">
        <v>11397</v>
      </c>
      <c r="G369" s="37">
        <f t="shared" si="31"/>
        <v>19.788438144602527</v>
      </c>
      <c r="H369" s="17">
        <f t="shared" si="32"/>
        <v>12.055852329824933</v>
      </c>
      <c r="I369" s="33">
        <f t="shared" si="33"/>
        <v>1.6413968588224972</v>
      </c>
      <c r="J369" s="34">
        <f t="shared" si="34"/>
        <v>0.46722850801632754</v>
      </c>
    </row>
    <row r="370" spans="1:10" ht="12.75">
      <c r="A370" s="13" t="s">
        <v>760</v>
      </c>
      <c r="B370" s="3" t="s">
        <v>761</v>
      </c>
      <c r="C370" s="8">
        <f t="shared" si="30"/>
        <v>68452</v>
      </c>
      <c r="D370" s="21">
        <v>13193</v>
      </c>
      <c r="E370" s="16">
        <v>47701</v>
      </c>
      <c r="F370" s="22">
        <v>7558</v>
      </c>
      <c r="G370" s="37">
        <f t="shared" si="31"/>
        <v>19.273359434348155</v>
      </c>
      <c r="H370" s="17">
        <f t="shared" si="32"/>
        <v>11.041313621223631</v>
      </c>
      <c r="I370" s="33">
        <f t="shared" si="33"/>
        <v>1.7455676104789626</v>
      </c>
      <c r="J370" s="34">
        <f t="shared" si="34"/>
        <v>0.4350223265759628</v>
      </c>
    </row>
    <row r="371" spans="1:10" ht="12.75">
      <c r="A371" s="13" t="s">
        <v>762</v>
      </c>
      <c r="B371" s="3" t="s">
        <v>763</v>
      </c>
      <c r="C371" s="8">
        <f t="shared" si="30"/>
        <v>57138</v>
      </c>
      <c r="D371" s="21">
        <v>10650</v>
      </c>
      <c r="E371" s="16">
        <v>40113</v>
      </c>
      <c r="F371" s="22">
        <v>6375</v>
      </c>
      <c r="G371" s="37">
        <f t="shared" si="31"/>
        <v>18.639084322167385</v>
      </c>
      <c r="H371" s="17">
        <f t="shared" si="32"/>
        <v>11.157198361860758</v>
      </c>
      <c r="I371" s="33">
        <f t="shared" si="33"/>
        <v>1.6705882352941177</v>
      </c>
      <c r="J371" s="34">
        <f t="shared" si="34"/>
        <v>0.4244259965597188</v>
      </c>
    </row>
    <row r="372" spans="1:10" ht="12.75">
      <c r="A372" s="13" t="s">
        <v>764</v>
      </c>
      <c r="B372" s="3" t="s">
        <v>765</v>
      </c>
      <c r="C372" s="8">
        <f t="shared" si="30"/>
        <v>47140</v>
      </c>
      <c r="D372" s="21">
        <v>8787</v>
      </c>
      <c r="E372" s="16">
        <v>30825</v>
      </c>
      <c r="F372" s="22">
        <v>7528</v>
      </c>
      <c r="G372" s="37">
        <f t="shared" si="31"/>
        <v>18.64022061943148</v>
      </c>
      <c r="H372" s="17">
        <f t="shared" si="32"/>
        <v>15.969452694102673</v>
      </c>
      <c r="I372" s="33">
        <f t="shared" si="33"/>
        <v>1.1672422954303932</v>
      </c>
      <c r="J372" s="34">
        <f t="shared" si="34"/>
        <v>0.5292781832927819</v>
      </c>
    </row>
    <row r="373" spans="1:10" ht="12.75">
      <c r="A373" s="13" t="s">
        <v>766</v>
      </c>
      <c r="B373" s="3" t="s">
        <v>767</v>
      </c>
      <c r="C373" s="8">
        <f t="shared" si="30"/>
        <v>50827</v>
      </c>
      <c r="D373" s="21">
        <v>10043</v>
      </c>
      <c r="E373" s="16">
        <v>34794</v>
      </c>
      <c r="F373" s="22">
        <v>5990</v>
      </c>
      <c r="G373" s="37">
        <f t="shared" si="31"/>
        <v>19.759183111338462</v>
      </c>
      <c r="H373" s="17">
        <f t="shared" si="32"/>
        <v>11.78507486178606</v>
      </c>
      <c r="I373" s="33">
        <f t="shared" si="33"/>
        <v>1.676627712854758</v>
      </c>
      <c r="J373" s="34">
        <f t="shared" si="34"/>
        <v>0.4607978387078232</v>
      </c>
    </row>
    <row r="374" spans="1:10" ht="12.75">
      <c r="A374" s="13" t="s">
        <v>768</v>
      </c>
      <c r="B374" s="3" t="s">
        <v>769</v>
      </c>
      <c r="C374" s="8">
        <f aca="true" t="shared" si="35" ref="C374:C435">+D374+E374+F374</f>
        <v>101858</v>
      </c>
      <c r="D374" s="21">
        <v>20858</v>
      </c>
      <c r="E374" s="16">
        <v>69444</v>
      </c>
      <c r="F374" s="22">
        <v>11556</v>
      </c>
      <c r="G374" s="37">
        <f aca="true" t="shared" si="36" ref="G374:G435">+D374*100/C374</f>
        <v>20.477527538337686</v>
      </c>
      <c r="H374" s="17">
        <f aca="true" t="shared" si="37" ref="H374:H435">+F374*100/C374</f>
        <v>11.345206071197158</v>
      </c>
      <c r="I374" s="33">
        <f aca="true" t="shared" si="38" ref="I374:I435">+D374/F374</f>
        <v>1.8049498096227068</v>
      </c>
      <c r="J374" s="34">
        <f aca="true" t="shared" si="39" ref="J374:J435">+(D374+F374)/E374</f>
        <v>0.4667645872933587</v>
      </c>
    </row>
    <row r="375" spans="1:10" ht="12.75">
      <c r="A375" s="13" t="s">
        <v>770</v>
      </c>
      <c r="B375" s="3" t="s">
        <v>771</v>
      </c>
      <c r="C375" s="8">
        <f t="shared" si="35"/>
        <v>13969</v>
      </c>
      <c r="D375" s="21">
        <v>1468</v>
      </c>
      <c r="E375" s="16">
        <v>8013</v>
      </c>
      <c r="F375" s="22">
        <v>4488</v>
      </c>
      <c r="G375" s="37">
        <f t="shared" si="36"/>
        <v>10.508984179254062</v>
      </c>
      <c r="H375" s="17">
        <f t="shared" si="37"/>
        <v>32.128284057556016</v>
      </c>
      <c r="I375" s="33">
        <f t="shared" si="38"/>
        <v>0.3270944741532977</v>
      </c>
      <c r="J375" s="34">
        <f t="shared" si="39"/>
        <v>0.7432921502558343</v>
      </c>
    </row>
    <row r="376" spans="1:10" ht="12.75">
      <c r="A376" s="13" t="s">
        <v>772</v>
      </c>
      <c r="B376" s="3" t="s">
        <v>773</v>
      </c>
      <c r="C376" s="8">
        <f t="shared" si="35"/>
        <v>15062</v>
      </c>
      <c r="D376" s="21">
        <v>1714</v>
      </c>
      <c r="E376" s="16">
        <v>8857</v>
      </c>
      <c r="F376" s="22">
        <v>4491</v>
      </c>
      <c r="G376" s="37">
        <f t="shared" si="36"/>
        <v>11.379630859115656</v>
      </c>
      <c r="H376" s="17">
        <f t="shared" si="37"/>
        <v>29.81675740273536</v>
      </c>
      <c r="I376" s="33">
        <f t="shared" si="38"/>
        <v>0.38165219327543976</v>
      </c>
      <c r="J376" s="34">
        <f t="shared" si="39"/>
        <v>0.7005758157389635</v>
      </c>
    </row>
    <row r="377" spans="1:10" ht="12.75">
      <c r="A377" s="13" t="s">
        <v>774</v>
      </c>
      <c r="B377" s="3" t="s">
        <v>21</v>
      </c>
      <c r="C377" s="8">
        <f t="shared" si="35"/>
        <v>65615</v>
      </c>
      <c r="D377" s="21">
        <v>9019</v>
      </c>
      <c r="E377" s="16">
        <v>41757</v>
      </c>
      <c r="F377" s="22">
        <v>14839</v>
      </c>
      <c r="G377" s="37">
        <f t="shared" si="36"/>
        <v>13.745332622113846</v>
      </c>
      <c r="H377" s="17">
        <f t="shared" si="37"/>
        <v>22.61525565800503</v>
      </c>
      <c r="I377" s="33">
        <f t="shared" si="38"/>
        <v>0.6077902823640408</v>
      </c>
      <c r="J377" s="34">
        <f t="shared" si="39"/>
        <v>0.5713533060325215</v>
      </c>
    </row>
    <row r="378" spans="1:10" ht="12.75">
      <c r="A378" s="13" t="s">
        <v>775</v>
      </c>
      <c r="B378" s="3" t="s">
        <v>776</v>
      </c>
      <c r="C378" s="8">
        <f t="shared" si="35"/>
        <v>187403</v>
      </c>
      <c r="D378" s="21">
        <v>32319</v>
      </c>
      <c r="E378" s="16">
        <v>128683</v>
      </c>
      <c r="F378" s="22">
        <v>26401</v>
      </c>
      <c r="G378" s="37">
        <f t="shared" si="36"/>
        <v>17.245721786737672</v>
      </c>
      <c r="H378" s="17">
        <f t="shared" si="37"/>
        <v>14.087821432954648</v>
      </c>
      <c r="I378" s="33">
        <f t="shared" si="38"/>
        <v>1.2241581758266733</v>
      </c>
      <c r="J378" s="34">
        <f t="shared" si="39"/>
        <v>0.45631513098078225</v>
      </c>
    </row>
    <row r="379" spans="1:10" ht="12.75">
      <c r="A379" s="13" t="s">
        <v>777</v>
      </c>
      <c r="B379" s="3" t="s">
        <v>22</v>
      </c>
      <c r="C379" s="8">
        <f t="shared" si="35"/>
        <v>205754</v>
      </c>
      <c r="D379" s="21">
        <v>34360</v>
      </c>
      <c r="E379" s="16">
        <v>144708</v>
      </c>
      <c r="F379" s="22">
        <v>26686</v>
      </c>
      <c r="G379" s="37">
        <f t="shared" si="36"/>
        <v>16.699553836134413</v>
      </c>
      <c r="H379" s="17">
        <f t="shared" si="37"/>
        <v>12.96985720812232</v>
      </c>
      <c r="I379" s="33">
        <f t="shared" si="38"/>
        <v>1.287566514277149</v>
      </c>
      <c r="J379" s="34">
        <f t="shared" si="39"/>
        <v>0.4218564281173121</v>
      </c>
    </row>
    <row r="380" spans="1:10" ht="12.75">
      <c r="A380" s="13" t="s">
        <v>778</v>
      </c>
      <c r="B380" s="3" t="s">
        <v>779</v>
      </c>
      <c r="C380" s="8">
        <f t="shared" si="35"/>
        <v>82012</v>
      </c>
      <c r="D380" s="21">
        <v>11568</v>
      </c>
      <c r="E380" s="16">
        <v>54863</v>
      </c>
      <c r="F380" s="22">
        <v>15581</v>
      </c>
      <c r="G380" s="37">
        <f t="shared" si="36"/>
        <v>14.105252889821001</v>
      </c>
      <c r="H380" s="17">
        <f t="shared" si="37"/>
        <v>18.998439252792274</v>
      </c>
      <c r="I380" s="33">
        <f t="shared" si="38"/>
        <v>0.7424427186958475</v>
      </c>
      <c r="J380" s="34">
        <f t="shared" si="39"/>
        <v>0.4948508101999526</v>
      </c>
    </row>
    <row r="381" spans="1:10" ht="12.75">
      <c r="A381" s="13" t="s">
        <v>780</v>
      </c>
      <c r="B381" s="3" t="s">
        <v>781</v>
      </c>
      <c r="C381" s="8">
        <f t="shared" si="35"/>
        <v>65499</v>
      </c>
      <c r="D381" s="21">
        <v>10329</v>
      </c>
      <c r="E381" s="16">
        <v>43547</v>
      </c>
      <c r="F381" s="22">
        <v>11623</v>
      </c>
      <c r="G381" s="37">
        <f t="shared" si="36"/>
        <v>15.769706407731416</v>
      </c>
      <c r="H381" s="17">
        <f t="shared" si="37"/>
        <v>17.745309088688376</v>
      </c>
      <c r="I381" s="33">
        <f t="shared" si="38"/>
        <v>0.8886690183257334</v>
      </c>
      <c r="J381" s="34">
        <f t="shared" si="39"/>
        <v>0.5040990194502492</v>
      </c>
    </row>
    <row r="382" spans="1:10" ht="12.75">
      <c r="A382" s="13" t="s">
        <v>782</v>
      </c>
      <c r="B382" s="3" t="s">
        <v>783</v>
      </c>
      <c r="C382" s="8">
        <f t="shared" si="35"/>
        <v>131279</v>
      </c>
      <c r="D382" s="21">
        <v>22256</v>
      </c>
      <c r="E382" s="16">
        <v>90648</v>
      </c>
      <c r="F382" s="22">
        <v>18375</v>
      </c>
      <c r="G382" s="37">
        <f t="shared" si="36"/>
        <v>16.953206529604888</v>
      </c>
      <c r="H382" s="17">
        <f t="shared" si="37"/>
        <v>13.996907349995048</v>
      </c>
      <c r="I382" s="33">
        <f t="shared" si="38"/>
        <v>1.2112108843537415</v>
      </c>
      <c r="J382" s="34">
        <f t="shared" si="39"/>
        <v>0.4482283117112347</v>
      </c>
    </row>
    <row r="383" spans="1:10" ht="12.75">
      <c r="A383" s="13" t="s">
        <v>784</v>
      </c>
      <c r="B383" s="3" t="s">
        <v>785</v>
      </c>
      <c r="C383" s="8">
        <f t="shared" si="35"/>
        <v>71058</v>
      </c>
      <c r="D383" s="21">
        <v>10714</v>
      </c>
      <c r="E383" s="16">
        <v>47601</v>
      </c>
      <c r="F383" s="22">
        <v>12743</v>
      </c>
      <c r="G383" s="37">
        <f t="shared" si="36"/>
        <v>15.077823749612993</v>
      </c>
      <c r="H383" s="17">
        <f t="shared" si="37"/>
        <v>17.93323763686003</v>
      </c>
      <c r="I383" s="33">
        <f t="shared" si="38"/>
        <v>0.8407753276308562</v>
      </c>
      <c r="J383" s="34">
        <f t="shared" si="39"/>
        <v>0.4927837650469528</v>
      </c>
    </row>
    <row r="384" spans="1:10" ht="12.75">
      <c r="A384" s="13" t="s">
        <v>786</v>
      </c>
      <c r="B384" s="3" t="s">
        <v>787</v>
      </c>
      <c r="C384" s="8">
        <f t="shared" si="35"/>
        <v>22495</v>
      </c>
      <c r="D384" s="21">
        <v>2774</v>
      </c>
      <c r="E384" s="16">
        <v>14369</v>
      </c>
      <c r="F384" s="22">
        <v>5352</v>
      </c>
      <c r="G384" s="37">
        <f t="shared" si="36"/>
        <v>12.331629250944655</v>
      </c>
      <c r="H384" s="17">
        <f t="shared" si="37"/>
        <v>23.79195376750389</v>
      </c>
      <c r="I384" s="33">
        <f t="shared" si="38"/>
        <v>0.5183109118086696</v>
      </c>
      <c r="J384" s="34">
        <f t="shared" si="39"/>
        <v>0.5655230009047254</v>
      </c>
    </row>
    <row r="385" spans="1:10" ht="12.75">
      <c r="A385" s="13" t="s">
        <v>788</v>
      </c>
      <c r="B385" s="3" t="s">
        <v>789</v>
      </c>
      <c r="C385" s="8">
        <f t="shared" si="35"/>
        <v>23395</v>
      </c>
      <c r="D385" s="21">
        <v>3090</v>
      </c>
      <c r="E385" s="16">
        <v>14803</v>
      </c>
      <c r="F385" s="22">
        <v>5502</v>
      </c>
      <c r="G385" s="37">
        <f t="shared" si="36"/>
        <v>13.207950416755716</v>
      </c>
      <c r="H385" s="17">
        <f t="shared" si="37"/>
        <v>23.517845693524258</v>
      </c>
      <c r="I385" s="33">
        <f t="shared" si="38"/>
        <v>0.5616139585605234</v>
      </c>
      <c r="J385" s="34">
        <f t="shared" si="39"/>
        <v>0.580422887252584</v>
      </c>
    </row>
    <row r="386" spans="1:10" ht="12.75">
      <c r="A386" s="13" t="s">
        <v>790</v>
      </c>
      <c r="B386" s="3" t="s">
        <v>791</v>
      </c>
      <c r="C386" s="8">
        <f t="shared" si="35"/>
        <v>59621</v>
      </c>
      <c r="D386" s="21">
        <v>8148</v>
      </c>
      <c r="E386" s="16">
        <v>37677</v>
      </c>
      <c r="F386" s="22">
        <v>13796</v>
      </c>
      <c r="G386" s="37">
        <f t="shared" si="36"/>
        <v>13.666325623521914</v>
      </c>
      <c r="H386" s="17">
        <f t="shared" si="37"/>
        <v>23.139497827946528</v>
      </c>
      <c r="I386" s="33">
        <f t="shared" si="38"/>
        <v>0.5906059727457234</v>
      </c>
      <c r="J386" s="34">
        <f t="shared" si="39"/>
        <v>0.5824242906813175</v>
      </c>
    </row>
    <row r="387" spans="1:10" ht="12.75">
      <c r="A387" s="13" t="s">
        <v>792</v>
      </c>
      <c r="B387" s="3" t="s">
        <v>793</v>
      </c>
      <c r="C387" s="8">
        <f t="shared" si="35"/>
        <v>21934</v>
      </c>
      <c r="D387" s="21">
        <v>2491</v>
      </c>
      <c r="E387" s="16">
        <v>13181</v>
      </c>
      <c r="F387" s="22">
        <v>6262</v>
      </c>
      <c r="G387" s="37">
        <f t="shared" si="36"/>
        <v>11.356797665724446</v>
      </c>
      <c r="H387" s="17">
        <f t="shared" si="37"/>
        <v>28.54928421628522</v>
      </c>
      <c r="I387" s="33">
        <f t="shared" si="38"/>
        <v>0.3977962312360268</v>
      </c>
      <c r="J387" s="34">
        <f t="shared" si="39"/>
        <v>0.6640619072907974</v>
      </c>
    </row>
    <row r="388" spans="1:10" ht="12.75">
      <c r="A388" s="13" t="s">
        <v>794</v>
      </c>
      <c r="B388" s="3" t="s">
        <v>23</v>
      </c>
      <c r="C388" s="8">
        <f t="shared" si="35"/>
        <v>64769</v>
      </c>
      <c r="D388" s="21">
        <v>8842</v>
      </c>
      <c r="E388" s="16">
        <v>41022</v>
      </c>
      <c r="F388" s="22">
        <v>14905</v>
      </c>
      <c r="G388" s="37">
        <f t="shared" si="36"/>
        <v>13.651592582871436</v>
      </c>
      <c r="H388" s="17">
        <f t="shared" si="37"/>
        <v>23.01255230125523</v>
      </c>
      <c r="I388" s="33">
        <f t="shared" si="38"/>
        <v>0.5932237504193224</v>
      </c>
      <c r="J388" s="34">
        <f t="shared" si="39"/>
        <v>0.5788845009994636</v>
      </c>
    </row>
    <row r="389" spans="1:10" ht="12.75">
      <c r="A389" s="13" t="s">
        <v>795</v>
      </c>
      <c r="B389" s="3" t="s">
        <v>796</v>
      </c>
      <c r="C389" s="8">
        <f t="shared" si="35"/>
        <v>48253</v>
      </c>
      <c r="D389" s="21">
        <v>7923</v>
      </c>
      <c r="E389" s="16">
        <v>31783</v>
      </c>
      <c r="F389" s="22">
        <v>8547</v>
      </c>
      <c r="G389" s="37">
        <f t="shared" si="36"/>
        <v>16.4197044743332</v>
      </c>
      <c r="H389" s="17">
        <f t="shared" si="37"/>
        <v>17.7128883178248</v>
      </c>
      <c r="I389" s="33">
        <f t="shared" si="38"/>
        <v>0.926991926991927</v>
      </c>
      <c r="J389" s="34">
        <f t="shared" si="39"/>
        <v>0.5182015542900292</v>
      </c>
    </row>
    <row r="390" spans="1:10" ht="12.75">
      <c r="A390" s="13" t="s">
        <v>797</v>
      </c>
      <c r="B390" s="3" t="s">
        <v>798</v>
      </c>
      <c r="C390" s="8">
        <f t="shared" si="35"/>
        <v>72374</v>
      </c>
      <c r="D390" s="21">
        <v>11515</v>
      </c>
      <c r="E390" s="16">
        <v>46565</v>
      </c>
      <c r="F390" s="22">
        <v>14294</v>
      </c>
      <c r="G390" s="37">
        <f t="shared" si="36"/>
        <v>15.910409815679664</v>
      </c>
      <c r="H390" s="17">
        <f t="shared" si="37"/>
        <v>19.750186531074696</v>
      </c>
      <c r="I390" s="33">
        <f t="shared" si="38"/>
        <v>0.8055827619980411</v>
      </c>
      <c r="J390" s="34">
        <f t="shared" si="39"/>
        <v>0.5542574895307635</v>
      </c>
    </row>
    <row r="391" spans="1:10" ht="12.75">
      <c r="A391" s="13" t="s">
        <v>799</v>
      </c>
      <c r="B391" s="3" t="s">
        <v>800</v>
      </c>
      <c r="C391" s="8">
        <f t="shared" si="35"/>
        <v>52766</v>
      </c>
      <c r="D391" s="21">
        <v>8506</v>
      </c>
      <c r="E391" s="16">
        <v>34043</v>
      </c>
      <c r="F391" s="22">
        <v>10217</v>
      </c>
      <c r="G391" s="37">
        <f t="shared" si="36"/>
        <v>16.120228935299245</v>
      </c>
      <c r="H391" s="17">
        <f t="shared" si="37"/>
        <v>19.36284728802638</v>
      </c>
      <c r="I391" s="33">
        <f t="shared" si="38"/>
        <v>0.8325340119408828</v>
      </c>
      <c r="J391" s="34">
        <f t="shared" si="39"/>
        <v>0.5499809065006022</v>
      </c>
    </row>
    <row r="392" spans="1:10" ht="12.75">
      <c r="A392" s="13" t="s">
        <v>801</v>
      </c>
      <c r="B392" s="3" t="s">
        <v>802</v>
      </c>
      <c r="C392" s="8">
        <f t="shared" si="35"/>
        <v>150868</v>
      </c>
      <c r="D392" s="21">
        <v>23689</v>
      </c>
      <c r="E392" s="16">
        <v>97192</v>
      </c>
      <c r="F392" s="22">
        <v>29987</v>
      </c>
      <c r="G392" s="37">
        <f t="shared" si="36"/>
        <v>15.70180555187316</v>
      </c>
      <c r="H392" s="17">
        <f t="shared" si="37"/>
        <v>19.876315719701992</v>
      </c>
      <c r="I392" s="33">
        <f t="shared" si="38"/>
        <v>0.789975656117651</v>
      </c>
      <c r="J392" s="34">
        <f t="shared" si="39"/>
        <v>0.5522676763519632</v>
      </c>
    </row>
    <row r="393" spans="1:10" ht="12.75">
      <c r="A393" s="13" t="s">
        <v>803</v>
      </c>
      <c r="B393" s="3" t="s">
        <v>24</v>
      </c>
      <c r="C393" s="8">
        <f t="shared" si="35"/>
        <v>144787</v>
      </c>
      <c r="D393" s="21">
        <v>25048</v>
      </c>
      <c r="E393" s="16">
        <v>99451</v>
      </c>
      <c r="F393" s="22">
        <v>20288</v>
      </c>
      <c r="G393" s="37">
        <f t="shared" si="36"/>
        <v>17.299895708868892</v>
      </c>
      <c r="H393" s="17">
        <f t="shared" si="37"/>
        <v>14.012307734810445</v>
      </c>
      <c r="I393" s="33">
        <f t="shared" si="38"/>
        <v>1.234621451104101</v>
      </c>
      <c r="J393" s="34">
        <f t="shared" si="39"/>
        <v>0.45586268614694675</v>
      </c>
    </row>
    <row r="394" spans="1:10" ht="12.75">
      <c r="A394" s="13" t="s">
        <v>804</v>
      </c>
      <c r="B394" s="3" t="s">
        <v>805</v>
      </c>
      <c r="C394" s="8">
        <f t="shared" si="35"/>
        <v>82584</v>
      </c>
      <c r="D394" s="21">
        <v>14228</v>
      </c>
      <c r="E394" s="16">
        <v>54025</v>
      </c>
      <c r="F394" s="22">
        <v>14331</v>
      </c>
      <c r="G394" s="37">
        <f t="shared" si="36"/>
        <v>17.228518841422066</v>
      </c>
      <c r="H394" s="17">
        <f t="shared" si="37"/>
        <v>17.353240337111306</v>
      </c>
      <c r="I394" s="33">
        <f t="shared" si="38"/>
        <v>0.9928127834763799</v>
      </c>
      <c r="J394" s="34">
        <f t="shared" si="39"/>
        <v>0.5286256362795002</v>
      </c>
    </row>
    <row r="395" spans="1:10" ht="12.75">
      <c r="A395" s="13" t="s">
        <v>806</v>
      </c>
      <c r="B395" s="3" t="s">
        <v>807</v>
      </c>
      <c r="C395" s="8">
        <f t="shared" si="35"/>
        <v>118571</v>
      </c>
      <c r="D395" s="21">
        <v>23527</v>
      </c>
      <c r="E395" s="16">
        <v>83019</v>
      </c>
      <c r="F395" s="22">
        <v>12025</v>
      </c>
      <c r="G395" s="37">
        <f t="shared" si="36"/>
        <v>19.84211991127679</v>
      </c>
      <c r="H395" s="17">
        <f t="shared" si="37"/>
        <v>10.141602921456343</v>
      </c>
      <c r="I395" s="33">
        <f t="shared" si="38"/>
        <v>1.9565072765072764</v>
      </c>
      <c r="J395" s="34">
        <f t="shared" si="39"/>
        <v>0.4282393187101748</v>
      </c>
    </row>
    <row r="396" spans="1:10" ht="12.75">
      <c r="A396" s="13" t="s">
        <v>808</v>
      </c>
      <c r="B396" s="3" t="s">
        <v>809</v>
      </c>
      <c r="C396" s="8">
        <f t="shared" si="35"/>
        <v>143237</v>
      </c>
      <c r="D396" s="21">
        <v>23218</v>
      </c>
      <c r="E396" s="16">
        <v>95782</v>
      </c>
      <c r="F396" s="22">
        <v>24237</v>
      </c>
      <c r="G396" s="37">
        <f t="shared" si="36"/>
        <v>16.20949894231239</v>
      </c>
      <c r="H396" s="17">
        <f t="shared" si="37"/>
        <v>16.920907307469438</v>
      </c>
      <c r="I396" s="33">
        <f t="shared" si="38"/>
        <v>0.9579568428435863</v>
      </c>
      <c r="J396" s="34">
        <f t="shared" si="39"/>
        <v>0.49544799649203397</v>
      </c>
    </row>
    <row r="397" spans="1:10" ht="12.75">
      <c r="A397" s="13" t="s">
        <v>810</v>
      </c>
      <c r="B397" s="3" t="s">
        <v>811</v>
      </c>
      <c r="C397" s="8">
        <f t="shared" si="35"/>
        <v>159351</v>
      </c>
      <c r="D397" s="21">
        <v>25155</v>
      </c>
      <c r="E397" s="16">
        <v>109746</v>
      </c>
      <c r="F397" s="22">
        <v>24450</v>
      </c>
      <c r="G397" s="37">
        <f t="shared" si="36"/>
        <v>15.785906583579646</v>
      </c>
      <c r="H397" s="17">
        <f t="shared" si="37"/>
        <v>15.343487019221719</v>
      </c>
      <c r="I397" s="33">
        <f t="shared" si="38"/>
        <v>1.028834355828221</v>
      </c>
      <c r="J397" s="34">
        <f t="shared" si="39"/>
        <v>0.4519982505057132</v>
      </c>
    </row>
    <row r="398" spans="1:10" ht="12.75">
      <c r="A398" s="13" t="s">
        <v>812</v>
      </c>
      <c r="B398" s="3" t="s">
        <v>813</v>
      </c>
      <c r="C398" s="8">
        <f t="shared" si="35"/>
        <v>156098</v>
      </c>
      <c r="D398" s="21">
        <v>27080</v>
      </c>
      <c r="E398" s="16">
        <v>106805</v>
      </c>
      <c r="F398" s="22">
        <v>22213</v>
      </c>
      <c r="G398" s="37">
        <f t="shared" si="36"/>
        <v>17.348076208535662</v>
      </c>
      <c r="H398" s="17">
        <f t="shared" si="37"/>
        <v>14.230163102666273</v>
      </c>
      <c r="I398" s="33">
        <f t="shared" si="38"/>
        <v>1.2191059289605186</v>
      </c>
      <c r="J398" s="34">
        <f t="shared" si="39"/>
        <v>0.46152333692242875</v>
      </c>
    </row>
    <row r="399" spans="1:10" ht="12.75">
      <c r="A399" s="13" t="s">
        <v>814</v>
      </c>
      <c r="B399" s="3" t="s">
        <v>815</v>
      </c>
      <c r="C399" s="8">
        <f t="shared" si="35"/>
        <v>92828</v>
      </c>
      <c r="D399" s="21">
        <v>14912</v>
      </c>
      <c r="E399" s="16">
        <v>63185</v>
      </c>
      <c r="F399" s="22">
        <v>14731</v>
      </c>
      <c r="G399" s="37">
        <f t="shared" si="36"/>
        <v>16.064118584909725</v>
      </c>
      <c r="H399" s="17">
        <f t="shared" si="37"/>
        <v>15.869134312922824</v>
      </c>
      <c r="I399" s="33">
        <f t="shared" si="38"/>
        <v>1.012287013780463</v>
      </c>
      <c r="J399" s="34">
        <f t="shared" si="39"/>
        <v>0.46914615810714566</v>
      </c>
    </row>
    <row r="400" spans="1:10" ht="12.75">
      <c r="A400" s="13" t="s">
        <v>816</v>
      </c>
      <c r="B400" s="3" t="s">
        <v>817</v>
      </c>
      <c r="C400" s="8">
        <f t="shared" si="35"/>
        <v>98685</v>
      </c>
      <c r="D400" s="21">
        <v>14283</v>
      </c>
      <c r="E400" s="16">
        <v>65633</v>
      </c>
      <c r="F400" s="22">
        <v>18769</v>
      </c>
      <c r="G400" s="37">
        <f t="shared" si="36"/>
        <v>14.473324213406293</v>
      </c>
      <c r="H400" s="17">
        <f t="shared" si="37"/>
        <v>19.01910118052389</v>
      </c>
      <c r="I400" s="33">
        <f t="shared" si="38"/>
        <v>0.760988864617188</v>
      </c>
      <c r="J400" s="34">
        <f t="shared" si="39"/>
        <v>0.5035881340179483</v>
      </c>
    </row>
    <row r="401" spans="1:10" ht="12.75">
      <c r="A401" s="13" t="s">
        <v>818</v>
      </c>
      <c r="B401" s="3" t="s">
        <v>819</v>
      </c>
      <c r="C401" s="8">
        <f t="shared" si="35"/>
        <v>88884</v>
      </c>
      <c r="D401" s="21">
        <v>12590</v>
      </c>
      <c r="E401" s="16">
        <v>60877</v>
      </c>
      <c r="F401" s="22">
        <v>15417</v>
      </c>
      <c r="G401" s="37">
        <f t="shared" si="36"/>
        <v>14.1645290490977</v>
      </c>
      <c r="H401" s="17">
        <f t="shared" si="37"/>
        <v>17.345078979343864</v>
      </c>
      <c r="I401" s="33">
        <f t="shared" si="38"/>
        <v>0.8166309917623402</v>
      </c>
      <c r="J401" s="34">
        <f t="shared" si="39"/>
        <v>0.46005880710284675</v>
      </c>
    </row>
    <row r="402" spans="1:10" ht="12.75">
      <c r="A402" s="13" t="s">
        <v>820</v>
      </c>
      <c r="B402" s="3" t="s">
        <v>821</v>
      </c>
      <c r="C402" s="8">
        <f t="shared" si="35"/>
        <v>97600</v>
      </c>
      <c r="D402" s="21">
        <v>14311</v>
      </c>
      <c r="E402" s="16">
        <v>65866</v>
      </c>
      <c r="F402" s="22">
        <v>17423</v>
      </c>
      <c r="G402" s="37">
        <f t="shared" si="36"/>
        <v>14.662909836065573</v>
      </c>
      <c r="H402" s="17">
        <f t="shared" si="37"/>
        <v>17.85143442622951</v>
      </c>
      <c r="I402" s="33">
        <f t="shared" si="38"/>
        <v>0.8213855248809045</v>
      </c>
      <c r="J402" s="34">
        <f t="shared" si="39"/>
        <v>0.48179637445723134</v>
      </c>
    </row>
    <row r="403" spans="1:10" ht="12.75">
      <c r="A403" s="13" t="s">
        <v>822</v>
      </c>
      <c r="B403" s="3" t="s">
        <v>823</v>
      </c>
      <c r="C403" s="8">
        <f t="shared" si="35"/>
        <v>807200</v>
      </c>
      <c r="D403" s="21">
        <v>116549</v>
      </c>
      <c r="E403" s="16">
        <v>551201</v>
      </c>
      <c r="F403" s="22">
        <v>139450</v>
      </c>
      <c r="G403" s="37">
        <f t="shared" si="36"/>
        <v>14.438676907829533</v>
      </c>
      <c r="H403" s="17">
        <f t="shared" si="37"/>
        <v>17.275768087215063</v>
      </c>
      <c r="I403" s="33">
        <f t="shared" si="38"/>
        <v>0.8357762638938687</v>
      </c>
      <c r="J403" s="34">
        <f t="shared" si="39"/>
        <v>0.4644385623393281</v>
      </c>
    </row>
    <row r="404" spans="1:10" ht="12.75">
      <c r="A404" s="13" t="s">
        <v>824</v>
      </c>
      <c r="B404" s="3" t="s">
        <v>825</v>
      </c>
      <c r="C404" s="8">
        <f t="shared" si="35"/>
        <v>91306</v>
      </c>
      <c r="D404" s="21">
        <v>13268</v>
      </c>
      <c r="E404" s="16">
        <v>62519</v>
      </c>
      <c r="F404" s="22">
        <v>15519</v>
      </c>
      <c r="G404" s="37">
        <f t="shared" si="36"/>
        <v>14.531356099270585</v>
      </c>
      <c r="H404" s="17">
        <f t="shared" si="37"/>
        <v>16.996692440803454</v>
      </c>
      <c r="I404" s="33">
        <f t="shared" si="38"/>
        <v>0.8549519943295315</v>
      </c>
      <c r="J404" s="34">
        <f t="shared" si="39"/>
        <v>0.4604520225851341</v>
      </c>
    </row>
    <row r="405" spans="1:10" ht="12.75">
      <c r="A405" s="13" t="s">
        <v>826</v>
      </c>
      <c r="B405" s="3" t="s">
        <v>827</v>
      </c>
      <c r="C405" s="8">
        <f t="shared" si="35"/>
        <v>106730</v>
      </c>
      <c r="D405" s="21">
        <v>16644</v>
      </c>
      <c r="E405" s="16">
        <v>74180</v>
      </c>
      <c r="F405" s="22">
        <v>15906</v>
      </c>
      <c r="G405" s="37">
        <f t="shared" si="36"/>
        <v>15.594490771104656</v>
      </c>
      <c r="H405" s="17">
        <f t="shared" si="37"/>
        <v>14.90302632811768</v>
      </c>
      <c r="I405" s="33">
        <f t="shared" si="38"/>
        <v>1.046397585816673</v>
      </c>
      <c r="J405" s="34">
        <f t="shared" si="39"/>
        <v>0.4387975195470477</v>
      </c>
    </row>
    <row r="406" spans="1:10" ht="12.75">
      <c r="A406" s="13" t="s">
        <v>828</v>
      </c>
      <c r="B406" s="3" t="s">
        <v>829</v>
      </c>
      <c r="C406" s="8">
        <f t="shared" si="35"/>
        <v>95754</v>
      </c>
      <c r="D406" s="21">
        <v>15448</v>
      </c>
      <c r="E406" s="16">
        <v>66506</v>
      </c>
      <c r="F406" s="22">
        <v>13800</v>
      </c>
      <c r="G406" s="37">
        <f t="shared" si="36"/>
        <v>16.133007498381268</v>
      </c>
      <c r="H406" s="17">
        <f t="shared" si="37"/>
        <v>14.411930572090982</v>
      </c>
      <c r="I406" s="33">
        <f t="shared" si="38"/>
        <v>1.1194202898550725</v>
      </c>
      <c r="J406" s="34">
        <f t="shared" si="39"/>
        <v>0.43977986948545994</v>
      </c>
    </row>
    <row r="407" spans="1:10" ht="12.75">
      <c r="A407" s="13" t="s">
        <v>830</v>
      </c>
      <c r="B407" s="3" t="s">
        <v>831</v>
      </c>
      <c r="C407" s="8">
        <f t="shared" si="35"/>
        <v>67460</v>
      </c>
      <c r="D407" s="21">
        <v>10625</v>
      </c>
      <c r="E407" s="16">
        <v>47237</v>
      </c>
      <c r="F407" s="22">
        <v>9598</v>
      </c>
      <c r="G407" s="37">
        <f t="shared" si="36"/>
        <v>15.75007411799585</v>
      </c>
      <c r="H407" s="17">
        <f t="shared" si="37"/>
        <v>14.227690483249333</v>
      </c>
      <c r="I407" s="33">
        <f t="shared" si="38"/>
        <v>1.107001458637216</v>
      </c>
      <c r="J407" s="34">
        <f t="shared" si="39"/>
        <v>0.42811778902131803</v>
      </c>
    </row>
    <row r="408" spans="1:10" ht="12.75">
      <c r="A408" s="13" t="s">
        <v>832</v>
      </c>
      <c r="B408" s="3" t="s">
        <v>833</v>
      </c>
      <c r="C408" s="8">
        <f t="shared" si="35"/>
        <v>74373</v>
      </c>
      <c r="D408" s="21">
        <v>11728</v>
      </c>
      <c r="E408" s="16">
        <v>52624</v>
      </c>
      <c r="F408" s="22">
        <v>10021</v>
      </c>
      <c r="G408" s="37">
        <f t="shared" si="36"/>
        <v>15.769163540532181</v>
      </c>
      <c r="H408" s="17">
        <f t="shared" si="37"/>
        <v>13.47397577077703</v>
      </c>
      <c r="I408" s="33">
        <f t="shared" si="38"/>
        <v>1.1703422812094602</v>
      </c>
      <c r="J408" s="34">
        <f t="shared" si="39"/>
        <v>0.41329051383399207</v>
      </c>
    </row>
    <row r="409" spans="1:10" ht="12.75">
      <c r="A409" s="13" t="s">
        <v>834</v>
      </c>
      <c r="B409" s="3" t="s">
        <v>835</v>
      </c>
      <c r="C409" s="8">
        <f t="shared" si="35"/>
        <v>96796</v>
      </c>
      <c r="D409" s="21">
        <v>15640</v>
      </c>
      <c r="E409" s="16">
        <v>67841</v>
      </c>
      <c r="F409" s="22">
        <v>13315</v>
      </c>
      <c r="G409" s="37">
        <f t="shared" si="36"/>
        <v>16.157692466630852</v>
      </c>
      <c r="H409" s="17">
        <f t="shared" si="37"/>
        <v>13.755733708004463</v>
      </c>
      <c r="I409" s="33">
        <f t="shared" si="38"/>
        <v>1.1746150957566655</v>
      </c>
      <c r="J409" s="34">
        <f t="shared" si="39"/>
        <v>0.42680679824884654</v>
      </c>
    </row>
    <row r="410" spans="1:10" ht="12.75">
      <c r="A410" s="13" t="s">
        <v>836</v>
      </c>
      <c r="B410" s="3" t="s">
        <v>837</v>
      </c>
      <c r="C410" s="8">
        <f t="shared" si="35"/>
        <v>117773</v>
      </c>
      <c r="D410" s="21">
        <v>20678</v>
      </c>
      <c r="E410" s="16">
        <v>83025</v>
      </c>
      <c r="F410" s="22">
        <v>14070</v>
      </c>
      <c r="G410" s="37">
        <f t="shared" si="36"/>
        <v>17.55750469122804</v>
      </c>
      <c r="H410" s="17">
        <f t="shared" si="37"/>
        <v>11.946711045825444</v>
      </c>
      <c r="I410" s="33">
        <f t="shared" si="38"/>
        <v>1.4696517412935324</v>
      </c>
      <c r="J410" s="34">
        <f t="shared" si="39"/>
        <v>0.4185245408009636</v>
      </c>
    </row>
    <row r="411" spans="1:10" ht="12.75">
      <c r="A411" s="13" t="s">
        <v>838</v>
      </c>
      <c r="B411" s="3" t="s">
        <v>839</v>
      </c>
      <c r="C411" s="8">
        <f t="shared" si="35"/>
        <v>55919</v>
      </c>
      <c r="D411" s="21">
        <v>8787</v>
      </c>
      <c r="E411" s="16">
        <v>38743</v>
      </c>
      <c r="F411" s="22">
        <v>8389</v>
      </c>
      <c r="G411" s="37">
        <f t="shared" si="36"/>
        <v>15.713800318317567</v>
      </c>
      <c r="H411" s="17">
        <f t="shared" si="37"/>
        <v>15.002056546075574</v>
      </c>
      <c r="I411" s="33">
        <f t="shared" si="38"/>
        <v>1.047443080224103</v>
      </c>
      <c r="J411" s="34">
        <f t="shared" si="39"/>
        <v>0.44333169862942984</v>
      </c>
    </row>
    <row r="412" spans="1:10" ht="12.75">
      <c r="A412" s="13" t="s">
        <v>840</v>
      </c>
      <c r="B412" s="3" t="s">
        <v>841</v>
      </c>
      <c r="C412" s="8">
        <f t="shared" si="35"/>
        <v>170503</v>
      </c>
      <c r="D412" s="21">
        <v>29981</v>
      </c>
      <c r="E412" s="16">
        <v>119666</v>
      </c>
      <c r="F412" s="22">
        <v>20856</v>
      </c>
      <c r="G412" s="37">
        <f t="shared" si="36"/>
        <v>17.58385482953379</v>
      </c>
      <c r="H412" s="17">
        <f t="shared" si="37"/>
        <v>12.23204283795593</v>
      </c>
      <c r="I412" s="33">
        <f t="shared" si="38"/>
        <v>1.437523973916379</v>
      </c>
      <c r="J412" s="34">
        <f t="shared" si="39"/>
        <v>0.42482409372754165</v>
      </c>
    </row>
    <row r="413" spans="1:10" ht="12.75">
      <c r="A413" s="13" t="s">
        <v>842</v>
      </c>
      <c r="B413" s="3" t="s">
        <v>843</v>
      </c>
      <c r="C413" s="8">
        <f t="shared" si="35"/>
        <v>22712</v>
      </c>
      <c r="D413" s="21">
        <v>3552</v>
      </c>
      <c r="E413" s="16">
        <v>15554</v>
      </c>
      <c r="F413" s="22">
        <v>3606</v>
      </c>
      <c r="G413" s="37">
        <f t="shared" si="36"/>
        <v>15.639309616061993</v>
      </c>
      <c r="H413" s="17">
        <f t="shared" si="37"/>
        <v>15.877069390630504</v>
      </c>
      <c r="I413" s="33">
        <f t="shared" si="38"/>
        <v>0.9850249584026622</v>
      </c>
      <c r="J413" s="34">
        <f t="shared" si="39"/>
        <v>0.4602031631734602</v>
      </c>
    </row>
    <row r="414" spans="1:10" ht="12.75">
      <c r="A414" s="13" t="s">
        <v>844</v>
      </c>
      <c r="B414" s="3" t="s">
        <v>845</v>
      </c>
      <c r="C414" s="8">
        <f t="shared" si="35"/>
        <v>21055</v>
      </c>
      <c r="D414" s="21">
        <v>2021</v>
      </c>
      <c r="E414" s="16">
        <v>13075</v>
      </c>
      <c r="F414" s="22">
        <v>5959</v>
      </c>
      <c r="G414" s="37">
        <f t="shared" si="36"/>
        <v>9.59867014960817</v>
      </c>
      <c r="H414" s="17">
        <f t="shared" si="37"/>
        <v>28.302066017573022</v>
      </c>
      <c r="I414" s="33">
        <f t="shared" si="38"/>
        <v>0.3391508642389663</v>
      </c>
      <c r="J414" s="34">
        <f t="shared" si="39"/>
        <v>0.6103250478011473</v>
      </c>
    </row>
    <row r="415" spans="1:10" ht="12.75">
      <c r="A415" s="13" t="s">
        <v>846</v>
      </c>
      <c r="B415" s="3" t="s">
        <v>847</v>
      </c>
      <c r="C415" s="8">
        <f t="shared" si="35"/>
        <v>51511</v>
      </c>
      <c r="D415" s="21">
        <v>6566</v>
      </c>
      <c r="E415" s="16">
        <v>34434</v>
      </c>
      <c r="F415" s="22">
        <v>10511</v>
      </c>
      <c r="G415" s="37">
        <f t="shared" si="36"/>
        <v>12.746791947351051</v>
      </c>
      <c r="H415" s="17">
        <f t="shared" si="37"/>
        <v>20.405350313525265</v>
      </c>
      <c r="I415" s="33">
        <f t="shared" si="38"/>
        <v>0.6246789078108648</v>
      </c>
      <c r="J415" s="34">
        <f t="shared" si="39"/>
        <v>0.4959342510309578</v>
      </c>
    </row>
    <row r="416" spans="1:10" ht="12.75">
      <c r="A416" s="13" t="s">
        <v>848</v>
      </c>
      <c r="B416" s="3" t="s">
        <v>25</v>
      </c>
      <c r="C416" s="8">
        <f t="shared" si="35"/>
        <v>456453</v>
      </c>
      <c r="D416" s="21">
        <v>62121</v>
      </c>
      <c r="E416" s="16">
        <v>316305</v>
      </c>
      <c r="F416" s="22">
        <v>78027</v>
      </c>
      <c r="G416" s="37">
        <f t="shared" si="36"/>
        <v>13.609506345669763</v>
      </c>
      <c r="H416" s="17">
        <f t="shared" si="37"/>
        <v>17.094202469914755</v>
      </c>
      <c r="I416" s="33">
        <f t="shared" si="38"/>
        <v>0.7961474874082048</v>
      </c>
      <c r="J416" s="34">
        <f t="shared" si="39"/>
        <v>0.44307867406458956</v>
      </c>
    </row>
    <row r="417" spans="1:10" ht="12.75">
      <c r="A417" s="13" t="s">
        <v>849</v>
      </c>
      <c r="B417" s="3" t="s">
        <v>850</v>
      </c>
      <c r="C417" s="8">
        <f t="shared" si="35"/>
        <v>30944</v>
      </c>
      <c r="D417" s="21">
        <v>3801</v>
      </c>
      <c r="E417" s="16">
        <v>20902</v>
      </c>
      <c r="F417" s="22">
        <v>6241</v>
      </c>
      <c r="G417" s="37">
        <f t="shared" si="36"/>
        <v>12.283479834539813</v>
      </c>
      <c r="H417" s="17">
        <f t="shared" si="37"/>
        <v>20.168691830403308</v>
      </c>
      <c r="I417" s="33">
        <f t="shared" si="38"/>
        <v>0.6090370132991508</v>
      </c>
      <c r="J417" s="34">
        <f t="shared" si="39"/>
        <v>0.48043249449813413</v>
      </c>
    </row>
    <row r="418" spans="1:10" ht="12.75">
      <c r="A418" s="13" t="s">
        <v>851</v>
      </c>
      <c r="B418" s="3" t="s">
        <v>852</v>
      </c>
      <c r="C418" s="8">
        <f t="shared" si="35"/>
        <v>263960</v>
      </c>
      <c r="D418" s="21">
        <v>31332</v>
      </c>
      <c r="E418" s="16">
        <v>178973</v>
      </c>
      <c r="F418" s="22">
        <v>53655</v>
      </c>
      <c r="G418" s="37">
        <f t="shared" si="36"/>
        <v>11.869980300045462</v>
      </c>
      <c r="H418" s="17">
        <f t="shared" si="37"/>
        <v>20.326943476284285</v>
      </c>
      <c r="I418" s="33">
        <f t="shared" si="38"/>
        <v>0.5839530332681018</v>
      </c>
      <c r="J418" s="34">
        <f t="shared" si="39"/>
        <v>0.4748593363244735</v>
      </c>
    </row>
    <row r="419" spans="1:10" ht="12.75">
      <c r="A419" s="13" t="s">
        <v>853</v>
      </c>
      <c r="B419" s="3" t="s">
        <v>854</v>
      </c>
      <c r="C419" s="8">
        <f t="shared" si="35"/>
        <v>504240</v>
      </c>
      <c r="D419" s="21">
        <v>63961</v>
      </c>
      <c r="E419" s="16">
        <v>337459</v>
      </c>
      <c r="F419" s="22">
        <v>102820</v>
      </c>
      <c r="G419" s="37">
        <f t="shared" si="36"/>
        <v>12.684634301126447</v>
      </c>
      <c r="H419" s="17">
        <f t="shared" si="37"/>
        <v>20.3910836109789</v>
      </c>
      <c r="I419" s="33">
        <f t="shared" si="38"/>
        <v>0.6220676911106788</v>
      </c>
      <c r="J419" s="34">
        <f t="shared" si="39"/>
        <v>0.4942259652283685</v>
      </c>
    </row>
    <row r="420" spans="1:10" ht="12.75">
      <c r="A420" s="13" t="s">
        <v>855</v>
      </c>
      <c r="B420" s="3" t="s">
        <v>856</v>
      </c>
      <c r="C420" s="8">
        <f t="shared" si="35"/>
        <v>105785</v>
      </c>
      <c r="D420" s="21">
        <v>14985</v>
      </c>
      <c r="E420" s="16">
        <v>72931</v>
      </c>
      <c r="F420" s="22">
        <v>17869</v>
      </c>
      <c r="G420" s="37">
        <f t="shared" si="36"/>
        <v>14.16552441272392</v>
      </c>
      <c r="H420" s="17">
        <f t="shared" si="37"/>
        <v>16.891808857588504</v>
      </c>
      <c r="I420" s="33">
        <f t="shared" si="38"/>
        <v>0.8386031674967821</v>
      </c>
      <c r="J420" s="34">
        <f t="shared" si="39"/>
        <v>0.45048059124377837</v>
      </c>
    </row>
    <row r="421" spans="1:10" ht="12.75">
      <c r="A421" s="13" t="s">
        <v>857</v>
      </c>
      <c r="B421" s="3" t="s">
        <v>858</v>
      </c>
      <c r="C421" s="8">
        <f t="shared" si="35"/>
        <v>93190</v>
      </c>
      <c r="D421" s="21">
        <v>12738</v>
      </c>
      <c r="E421" s="16">
        <v>62344</v>
      </c>
      <c r="F421" s="22">
        <v>18108</v>
      </c>
      <c r="G421" s="37">
        <f t="shared" si="36"/>
        <v>13.668848588904389</v>
      </c>
      <c r="H421" s="17">
        <f t="shared" si="37"/>
        <v>19.43126944951175</v>
      </c>
      <c r="I421" s="33">
        <f t="shared" si="38"/>
        <v>0.7034459907223327</v>
      </c>
      <c r="J421" s="34">
        <f t="shared" si="39"/>
        <v>0.49477094828692414</v>
      </c>
    </row>
    <row r="422" spans="1:10" ht="12.75">
      <c r="A422" s="13" t="s">
        <v>859</v>
      </c>
      <c r="B422" s="3" t="s">
        <v>860</v>
      </c>
      <c r="C422" s="8">
        <f t="shared" si="35"/>
        <v>148302</v>
      </c>
      <c r="D422" s="21">
        <v>21980</v>
      </c>
      <c r="E422" s="16">
        <v>104097</v>
      </c>
      <c r="F422" s="22">
        <v>22225</v>
      </c>
      <c r="G422" s="37">
        <f t="shared" si="36"/>
        <v>14.821108279052204</v>
      </c>
      <c r="H422" s="17">
        <f t="shared" si="37"/>
        <v>14.986311715283678</v>
      </c>
      <c r="I422" s="33">
        <f t="shared" si="38"/>
        <v>0.988976377952756</v>
      </c>
      <c r="J422" s="34">
        <f t="shared" si="39"/>
        <v>0.4246520072624571</v>
      </c>
    </row>
    <row r="423" spans="1:10" ht="12.75">
      <c r="A423" s="13" t="s">
        <v>861</v>
      </c>
      <c r="B423" s="3" t="s">
        <v>862</v>
      </c>
      <c r="C423" s="8">
        <f t="shared" si="35"/>
        <v>40280</v>
      </c>
      <c r="D423" s="21">
        <v>4700</v>
      </c>
      <c r="E423" s="16">
        <v>24354</v>
      </c>
      <c r="F423" s="22">
        <v>11226</v>
      </c>
      <c r="G423" s="37">
        <f t="shared" si="36"/>
        <v>11.66832174776564</v>
      </c>
      <c r="H423" s="17">
        <f t="shared" si="37"/>
        <v>27.869910625620655</v>
      </c>
      <c r="I423" s="33">
        <f t="shared" si="38"/>
        <v>0.4186709424550151</v>
      </c>
      <c r="J423" s="34">
        <f t="shared" si="39"/>
        <v>0.6539377514987271</v>
      </c>
    </row>
    <row r="424" spans="1:10" ht="12.75">
      <c r="A424" s="13" t="s">
        <v>863</v>
      </c>
      <c r="B424" s="3" t="s">
        <v>864</v>
      </c>
      <c r="C424" s="8">
        <f t="shared" si="35"/>
        <v>10073</v>
      </c>
      <c r="D424" s="21">
        <v>801</v>
      </c>
      <c r="E424" s="16">
        <v>5456</v>
      </c>
      <c r="F424" s="22">
        <v>3816</v>
      </c>
      <c r="G424" s="37">
        <f t="shared" si="36"/>
        <v>7.951950759455971</v>
      </c>
      <c r="H424" s="17">
        <f t="shared" si="37"/>
        <v>37.88345080909362</v>
      </c>
      <c r="I424" s="33">
        <f t="shared" si="38"/>
        <v>0.2099056603773585</v>
      </c>
      <c r="J424" s="34">
        <f t="shared" si="39"/>
        <v>0.846224340175953</v>
      </c>
    </row>
    <row r="425" spans="1:10" ht="12.75">
      <c r="A425" s="13" t="s">
        <v>865</v>
      </c>
      <c r="B425" s="3" t="s">
        <v>866</v>
      </c>
      <c r="C425" s="8">
        <f t="shared" si="35"/>
        <v>20975</v>
      </c>
      <c r="D425" s="21">
        <v>2189</v>
      </c>
      <c r="E425" s="16">
        <v>12824</v>
      </c>
      <c r="F425" s="22">
        <v>5962</v>
      </c>
      <c r="G425" s="37">
        <f t="shared" si="36"/>
        <v>10.436233611442193</v>
      </c>
      <c r="H425" s="17">
        <f t="shared" si="37"/>
        <v>28.424314660309893</v>
      </c>
      <c r="I425" s="33">
        <f t="shared" si="38"/>
        <v>0.3671586715867159</v>
      </c>
      <c r="J425" s="34">
        <f t="shared" si="39"/>
        <v>0.6356051154086089</v>
      </c>
    </row>
    <row r="426" spans="1:10" ht="12.75">
      <c r="A426" s="13" t="s">
        <v>867</v>
      </c>
      <c r="B426" s="3" t="s">
        <v>868</v>
      </c>
      <c r="C426" s="8">
        <f t="shared" si="35"/>
        <v>9734</v>
      </c>
      <c r="D426" s="21">
        <v>728</v>
      </c>
      <c r="E426" s="16">
        <v>5486</v>
      </c>
      <c r="F426" s="22">
        <v>3520</v>
      </c>
      <c r="G426" s="37">
        <f t="shared" si="36"/>
        <v>7.478939798643928</v>
      </c>
      <c r="H426" s="17">
        <f t="shared" si="37"/>
        <v>36.161906718717894</v>
      </c>
      <c r="I426" s="33">
        <f t="shared" si="38"/>
        <v>0.20681818181818182</v>
      </c>
      <c r="J426" s="34">
        <f t="shared" si="39"/>
        <v>0.7743346700692673</v>
      </c>
    </row>
    <row r="427" spans="1:10" ht="12.75">
      <c r="A427" s="13" t="s">
        <v>869</v>
      </c>
      <c r="B427" s="3" t="s">
        <v>26</v>
      </c>
      <c r="C427" s="8">
        <f t="shared" si="35"/>
        <v>116159</v>
      </c>
      <c r="D427" s="21">
        <v>12624</v>
      </c>
      <c r="E427" s="16">
        <v>72549</v>
      </c>
      <c r="F427" s="22">
        <v>30986</v>
      </c>
      <c r="G427" s="37">
        <f t="shared" si="36"/>
        <v>10.867862154460695</v>
      </c>
      <c r="H427" s="17">
        <f t="shared" si="37"/>
        <v>26.67550512659372</v>
      </c>
      <c r="I427" s="33">
        <f t="shared" si="38"/>
        <v>0.40740979797327825</v>
      </c>
      <c r="J427" s="34">
        <f t="shared" si="39"/>
        <v>0.601110973273236</v>
      </c>
    </row>
    <row r="428" spans="1:10" ht="12.75">
      <c r="A428" s="13" t="s">
        <v>870</v>
      </c>
      <c r="B428" s="3" t="s">
        <v>871</v>
      </c>
      <c r="C428" s="8">
        <f t="shared" si="35"/>
        <v>38234</v>
      </c>
      <c r="D428" s="21">
        <v>4704</v>
      </c>
      <c r="E428" s="16">
        <v>23944</v>
      </c>
      <c r="F428" s="22">
        <v>9586</v>
      </c>
      <c r="G428" s="37">
        <f t="shared" si="36"/>
        <v>12.303185646283413</v>
      </c>
      <c r="H428" s="17">
        <f t="shared" si="37"/>
        <v>25.071925511325</v>
      </c>
      <c r="I428" s="33">
        <f t="shared" si="38"/>
        <v>0.4907156269559775</v>
      </c>
      <c r="J428" s="34">
        <f t="shared" si="39"/>
        <v>0.5968092215168727</v>
      </c>
    </row>
    <row r="429" spans="1:10" ht="12.75">
      <c r="A429" s="13" t="s">
        <v>872</v>
      </c>
      <c r="B429" s="3" t="s">
        <v>873</v>
      </c>
      <c r="C429" s="8">
        <f t="shared" si="35"/>
        <v>21489</v>
      </c>
      <c r="D429" s="21">
        <v>2570</v>
      </c>
      <c r="E429" s="16">
        <v>13412</v>
      </c>
      <c r="F429" s="22">
        <v>5507</v>
      </c>
      <c r="G429" s="37">
        <f t="shared" si="36"/>
        <v>11.959607240913956</v>
      </c>
      <c r="H429" s="17">
        <f t="shared" si="37"/>
        <v>25.62706501000512</v>
      </c>
      <c r="I429" s="33">
        <f t="shared" si="38"/>
        <v>0.46667877247140005</v>
      </c>
      <c r="J429" s="34">
        <f t="shared" si="39"/>
        <v>0.6022218908440203</v>
      </c>
    </row>
    <row r="430" spans="1:10" ht="12.75">
      <c r="A430" s="13" t="s">
        <v>874</v>
      </c>
      <c r="B430" s="3" t="s">
        <v>875</v>
      </c>
      <c r="C430" s="8">
        <f t="shared" si="35"/>
        <v>13389</v>
      </c>
      <c r="D430" s="21">
        <v>1236</v>
      </c>
      <c r="E430" s="16">
        <v>7981</v>
      </c>
      <c r="F430" s="22">
        <v>4172</v>
      </c>
      <c r="G430" s="37">
        <f t="shared" si="36"/>
        <v>9.231458660094107</v>
      </c>
      <c r="H430" s="17">
        <f t="shared" si="37"/>
        <v>31.15990738666069</v>
      </c>
      <c r="I430" s="33">
        <f t="shared" si="38"/>
        <v>0.2962607861936721</v>
      </c>
      <c r="J430" s="34">
        <f t="shared" si="39"/>
        <v>0.6776093221400827</v>
      </c>
    </row>
    <row r="431" spans="1:10" ht="12.75">
      <c r="A431" s="13" t="s">
        <v>876</v>
      </c>
      <c r="B431" s="3" t="s">
        <v>877</v>
      </c>
      <c r="C431" s="8">
        <f t="shared" si="35"/>
        <v>36255</v>
      </c>
      <c r="D431" s="21">
        <v>4645</v>
      </c>
      <c r="E431" s="16">
        <v>23313</v>
      </c>
      <c r="F431" s="22">
        <v>8297</v>
      </c>
      <c r="G431" s="37">
        <f t="shared" si="36"/>
        <v>12.812025927458281</v>
      </c>
      <c r="H431" s="17">
        <f t="shared" si="37"/>
        <v>22.885119293890497</v>
      </c>
      <c r="I431" s="33">
        <f t="shared" si="38"/>
        <v>0.5598409063516934</v>
      </c>
      <c r="J431" s="34">
        <f t="shared" si="39"/>
        <v>0.5551409085059837</v>
      </c>
    </row>
    <row r="432" spans="1:10" ht="12.75">
      <c r="A432" s="13" t="s">
        <v>878</v>
      </c>
      <c r="B432" s="3" t="s">
        <v>879</v>
      </c>
      <c r="C432" s="8">
        <f t="shared" si="35"/>
        <v>24634</v>
      </c>
      <c r="D432" s="21">
        <v>3325</v>
      </c>
      <c r="E432" s="16">
        <v>15353</v>
      </c>
      <c r="F432" s="22">
        <v>5956</v>
      </c>
      <c r="G432" s="37">
        <f t="shared" si="36"/>
        <v>13.497604936266947</v>
      </c>
      <c r="H432" s="17">
        <f t="shared" si="37"/>
        <v>24.177965413655922</v>
      </c>
      <c r="I432" s="33">
        <f t="shared" si="38"/>
        <v>0.5582605775688382</v>
      </c>
      <c r="J432" s="34">
        <f t="shared" si="39"/>
        <v>0.6045072624242819</v>
      </c>
    </row>
    <row r="433" spans="1:10" ht="12.75">
      <c r="A433" s="13" t="s">
        <v>880</v>
      </c>
      <c r="B433" s="3" t="s">
        <v>27</v>
      </c>
      <c r="C433" s="8">
        <f t="shared" si="35"/>
        <v>780106</v>
      </c>
      <c r="D433" s="21">
        <v>113185</v>
      </c>
      <c r="E433" s="16">
        <v>530821</v>
      </c>
      <c r="F433" s="22">
        <v>136100</v>
      </c>
      <c r="G433" s="37">
        <f t="shared" si="36"/>
        <v>14.508925710095808</v>
      </c>
      <c r="H433" s="17">
        <f t="shared" si="37"/>
        <v>17.44634703489013</v>
      </c>
      <c r="I433" s="33">
        <f t="shared" si="38"/>
        <v>0.8316311535635562</v>
      </c>
      <c r="J433" s="34">
        <f t="shared" si="39"/>
        <v>0.46962158618441996</v>
      </c>
    </row>
    <row r="434" spans="1:10" ht="12.75">
      <c r="A434" s="13" t="s">
        <v>881</v>
      </c>
      <c r="B434" s="3" t="s">
        <v>882</v>
      </c>
      <c r="C434" s="8">
        <f t="shared" si="35"/>
        <v>41216</v>
      </c>
      <c r="D434" s="21">
        <v>5593</v>
      </c>
      <c r="E434" s="16">
        <v>26682</v>
      </c>
      <c r="F434" s="22">
        <v>8941</v>
      </c>
      <c r="G434" s="37">
        <f t="shared" si="36"/>
        <v>13.569972826086957</v>
      </c>
      <c r="H434" s="17">
        <f t="shared" si="37"/>
        <v>21.693031832298136</v>
      </c>
      <c r="I434" s="33">
        <f t="shared" si="38"/>
        <v>0.6255452410244939</v>
      </c>
      <c r="J434" s="34">
        <f t="shared" si="39"/>
        <v>0.5447117907203358</v>
      </c>
    </row>
    <row r="435" spans="1:10" ht="12.75">
      <c r="A435" s="13" t="s">
        <v>883</v>
      </c>
      <c r="B435" s="3" t="s">
        <v>28</v>
      </c>
      <c r="C435" s="8">
        <f t="shared" si="35"/>
        <v>77389</v>
      </c>
      <c r="D435" s="21">
        <v>16912</v>
      </c>
      <c r="E435" s="16">
        <v>51828</v>
      </c>
      <c r="F435" s="22">
        <v>8649</v>
      </c>
      <c r="G435" s="37">
        <f t="shared" si="36"/>
        <v>21.85323495587228</v>
      </c>
      <c r="H435" s="17">
        <f t="shared" si="37"/>
        <v>11.176006926048922</v>
      </c>
      <c r="I435" s="33">
        <f t="shared" si="38"/>
        <v>1.9553705630708753</v>
      </c>
      <c r="J435" s="34">
        <f t="shared" si="39"/>
        <v>0.4931890098016516</v>
      </c>
    </row>
    <row r="436" spans="1:10" ht="12.75">
      <c r="A436" s="14" t="s">
        <v>884</v>
      </c>
      <c r="B436" s="4" t="s">
        <v>29</v>
      </c>
      <c r="C436" s="8">
        <f>+D436+E436+F436</f>
        <v>71448</v>
      </c>
      <c r="D436" s="23">
        <v>16855</v>
      </c>
      <c r="E436" s="24">
        <v>47066</v>
      </c>
      <c r="F436" s="25">
        <v>7527</v>
      </c>
      <c r="G436" s="37">
        <f>+D436*100/C436</f>
        <v>23.59058336132572</v>
      </c>
      <c r="H436" s="17">
        <f>+F436*100/C436</f>
        <v>10.534934497816593</v>
      </c>
      <c r="I436" s="33">
        <f>+D436/F436</f>
        <v>2.239271954297861</v>
      </c>
      <c r="J436" s="34">
        <f>+(D436+F436)/E436</f>
        <v>0.5180384991288829</v>
      </c>
    </row>
    <row r="437" spans="1:10" ht="12.75">
      <c r="A437" s="10"/>
      <c r="B437" s="1" t="s">
        <v>0</v>
      </c>
      <c r="C437" s="5">
        <f>SUM(C4:C436)</f>
        <v>46157822</v>
      </c>
      <c r="D437" s="26">
        <f>SUM(D4:D436)</f>
        <v>7113961</v>
      </c>
      <c r="E437" s="27">
        <f>SUM(E4:E436)</f>
        <v>31410936</v>
      </c>
      <c r="F437" s="28">
        <f>SUM(F4:F436)</f>
        <v>7632925</v>
      </c>
      <c r="G437" s="38">
        <f>+D437*100/C437</f>
        <v>15.412254503689537</v>
      </c>
      <c r="H437" s="39">
        <f>+F437*100/C437</f>
        <v>16.536579650573636</v>
      </c>
      <c r="I437" s="35">
        <f>+D437/F437</f>
        <v>0.9320098127519922</v>
      </c>
      <c r="J437" s="36">
        <f>+(D437+F437)/E437</f>
        <v>0.46948253945695856</v>
      </c>
    </row>
    <row r="439" spans="2:3" ht="12.75">
      <c r="B439" s="40" t="s">
        <v>51</v>
      </c>
      <c r="C439" s="41" t="s">
        <v>52</v>
      </c>
    </row>
    <row r="440" spans="2:3" ht="12.75">
      <c r="B440" s="40" t="s">
        <v>53</v>
      </c>
      <c r="C440" s="41" t="s">
        <v>54</v>
      </c>
    </row>
    <row r="442" ht="12.75">
      <c r="B442" s="42" t="s">
        <v>885</v>
      </c>
    </row>
  </sheetData>
  <mergeCells count="6">
    <mergeCell ref="J2:J3"/>
    <mergeCell ref="G1:J1"/>
    <mergeCell ref="C2:F2"/>
    <mergeCell ref="G2:G3"/>
    <mergeCell ref="H2:H3"/>
    <mergeCell ref="I2:I3"/>
  </mergeCells>
  <hyperlinks>
    <hyperlink ref="C439" r:id="rId1" display="www.ine.es"/>
    <hyperlink ref="C440" r:id="rId2" display="francisco.ruizg@uclm.es"/>
  </hyperlinks>
  <printOptions horizontalCentered="1"/>
  <pageMargins left="0.5905511811023623" right="0.5905511811023623" top="0.5905511811023623" bottom="0.5905511811023623" header="0.5905511811023623" footer="0.5905511811023623"/>
  <pageSetup fitToHeight="1" fitToWidth="1" horizontalDpi="300" verticalDpi="300" orientation="portrait" paperSize="9" scale="9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 Universitaria de Infor</dc:creator>
  <cp:keywords/>
  <dc:description/>
  <cp:lastModifiedBy>fruiz</cp:lastModifiedBy>
  <cp:lastPrinted>2003-10-24T17:56:43Z</cp:lastPrinted>
  <dcterms:created xsi:type="dcterms:W3CDTF">2002-07-26T15:22:24Z</dcterms:created>
  <dcterms:modified xsi:type="dcterms:W3CDTF">2010-01-23T18:44:37Z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