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50" activeTab="0"/>
  </bookViews>
  <sheets>
    <sheet name="2009p" sheetId="1" r:id="rId1"/>
  </sheets>
  <definedNames>
    <definedName name="_xlnm.Print_Area" localSheetId="0">'2009p'!$A$1:$G$174</definedName>
    <definedName name="_xlnm.Print_Titles" localSheetId="0">'2009p'!$1:$4</definedName>
  </definedNames>
  <calcPr fullCalcOnLoad="1"/>
</workbook>
</file>

<file path=xl/sharedStrings.xml><?xml version="1.0" encoding="utf-8"?>
<sst xmlns="http://schemas.openxmlformats.org/spreadsheetml/2006/main" count="178" uniqueCount="177">
  <si>
    <t>Total</t>
  </si>
  <si>
    <t>España</t>
  </si>
  <si>
    <t xml:space="preserve">Fuente:  Instituto Nacional de Estadística </t>
  </si>
  <si>
    <t>ESPAÑA</t>
  </si>
  <si>
    <t>www.ine.es</t>
  </si>
  <si>
    <t>Extranjero</t>
  </si>
  <si>
    <t>francisco.ruizg@uclm.es</t>
  </si>
  <si>
    <t>Padrón 2009</t>
  </si>
  <si>
    <t>Españoles Residentes en el Extranjero</t>
  </si>
  <si>
    <t>Pais de residencia</t>
  </si>
  <si>
    <t>ALBANIA</t>
  </si>
  <si>
    <t>ALEMANIA</t>
  </si>
  <si>
    <t>ANDORRA</t>
  </si>
  <si>
    <t>AUSTRIA</t>
  </si>
  <si>
    <t>BELARUS</t>
  </si>
  <si>
    <t>BELGICA</t>
  </si>
  <si>
    <t>BOSNIA Y HERZEGOVINA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</si>
  <si>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</si>
  <si>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</si>
  <si>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</si>
  <si>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</si>
  <si>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</si>
  <si>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</si>
  <si>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</si>
  <si>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</si>
  <si>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</si>
  <si>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</si>
  <si>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HUNGRIA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</si>
  <si>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</si>
  <si>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</si>
  <si>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</si>
  <si>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</si>
  <si>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</si>
  <si>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</si>
  <si>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</si>
  <si>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 (EX-REP.YUG.)</t>
  </si>
  <si>
    <t>MALTA</t>
  </si>
  <si>
    <t>MOLDAVIA</t>
  </si>
  <si>
    <t>MONACO</t>
  </si>
  <si>
    <t>MONTENEGRO</t>
  </si>
  <si>
    <t>NORUEGA</t>
  </si>
  <si>
    <t>PAISES BAJOS</t>
  </si>
  <si>
    <t>POLONIA</t>
  </si>
  <si>
    <t>PORTUGAL</t>
  </si>
  <si>
    <t>REINO UNIDO</t>
  </si>
  <si>
    <t>REPUBLICA CHECA</t>
  </si>
  <si>
    <t>REPUBLICA ESLOVACA</t>
  </si>
  <si>
    <t>RUMANIA</t>
  </si>
  <si>
    <t>RUSIA</t>
  </si>
  <si>
    <t>SAN MARINO</t>
  </si>
  <si>
    <t>SERBIA</t>
  </si>
  <si>
    <t>SUECIA</t>
  </si>
  <si>
    <t>SUIZA</t>
  </si>
  <si>
    <t>UCRANIA</t>
  </si>
  <si>
    <t>ANGOLA</t>
  </si>
  <si>
    <t>ARGELIA</t>
  </si>
  <si>
    <t>BENIN</t>
  </si>
  <si>
    <t>BOTSWANA</t>
  </si>
  <si>
    <t>BURKINA FASO</t>
  </si>
  <si>
    <t>BURUNDI</t>
  </si>
  <si>
    <t>CABO VERDE</t>
  </si>
  <si>
    <t>CAMERUN</t>
  </si>
  <si>
    <t>CHAD</t>
  </si>
  <si>
    <t>CONGO</t>
  </si>
  <si>
    <t>COSTA DE MARFIL</t>
  </si>
  <si>
    <t>DJIBOUTI</t>
  </si>
  <si>
    <t>EGIPTO</t>
  </si>
  <si>
    <t>ERITREA</t>
  </si>
  <si>
    <t>ETIOPIA</t>
  </si>
  <si>
    <t>GABON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</si>
  <si>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</si>
  <si>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</si>
  <si>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</si>
  <si>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</si>
  <si>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</si>
  <si>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</si>
  <si>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</si>
  <si>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</si>
  <si>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</si>
  <si>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</si>
  <si>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</si>
  <si>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</si>
  <si>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</si>
  <si>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</si>
  <si>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</si>
  <si>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</si>
  <si>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</si>
  <si>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</si>
  <si>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REP.DEMOCRATICA DEL CONGO</t>
  </si>
  <si>
    <t>REPUBLICA CENTROAFRICANA</t>
  </si>
  <si>
    <t>RWANDA</t>
  </si>
  <si>
    <t>SANTO TOME Y PRINCIPE</t>
  </si>
  <si>
    <t>SENEGAL</t>
  </si>
  <si>
    <t>SEYCHELLES</t>
  </si>
  <si>
    <t>SIERRA LEONA</t>
  </si>
  <si>
    <t>SUDAFRICA</t>
  </si>
  <si>
    <t>SUDAN</t>
  </si>
  <si>
    <t>TANZANIA</t>
  </si>
  <si>
    <t>TOGO</t>
  </si>
  <si>
    <t>TUNEZ</t>
  </si>
  <si>
    <t>UGANDA</t>
  </si>
  <si>
    <t>ZAMBIA</t>
  </si>
  <si>
    <t>ZIMBABWE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</si>
  <si>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</si>
  <si>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</si>
  <si>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</si>
  <si>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</si>
  <si>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</si>
  <si>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</si>
  <si>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</si>
  <si>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CANADA</t>
  </si>
  <si>
    <t>CHILE</t>
  </si>
  <si>
    <t>COLOMBIA</t>
  </si>
  <si>
    <t>COSTA RICA</t>
  </si>
  <si>
    <t>CUBA</t>
  </si>
  <si>
    <t>ECUADOR</t>
  </si>
  <si>
    <t>EL SALVADOR</t>
  </si>
  <si>
    <t>ESTADOS UNIDOS DE AMERICA</t>
  </si>
  <si>
    <t>GRANADA</t>
  </si>
  <si>
    <t>GUATEMALA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</si>
  <si>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</si>
  <si>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</si>
  <si>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</si>
  <si>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</si>
  <si>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</si>
  <si>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</si>
  <si>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</si>
  <si>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</si>
  <si>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REPUBLICA DOMINICANA</t>
  </si>
  <si>
    <t>SANTA LUCIA</t>
  </si>
  <si>
    <t>TRINIDAD Y TOBAGO</t>
  </si>
  <si>
    <t>URUGUAY</t>
  </si>
  <si>
    <t>VENEZUELA</t>
  </si>
  <si>
    <t>AFGANISTAN</t>
  </si>
  <si>
    <t>ARABIA SAUDI</t>
  </si>
  <si>
    <t>AZERBAIYAN</t>
  </si>
  <si>
    <t>BAHREIN</t>
  </si>
  <si>
    <t>CAMBOYA</t>
  </si>
  <si>
    <t>CHINA</t>
  </si>
  <si>
    <t>EMIRATOS ARABES UNIDOS</t>
  </si>
  <si>
    <t>FILIPINAS</t>
  </si>
  <si>
    <t>INDIA</t>
  </si>
  <si>
    <t>INDONESIA</t>
  </si>
  <si>
    <t>IRAK</t>
  </si>
  <si>
    <t>IRAN</t>
  </si>
  <si>
    <t>ISRAEL</t>
  </si>
  <si>
    <t>JAPON</t>
  </si>
  <si>
    <t>JORDANIA</t>
  </si>
  <si>
    <t>KAZAJSTAN</t>
  </si>
  <si>
    <t>KUWAIT</t>
  </si>
  <si>
    <t>LAOS</t>
  </si>
  <si>
    <t>LIBANO</t>
  </si>
  <si>
    <t>MALASIA</t>
  </si>
  <si>
    <t>OMAN</t>
  </si>
  <si>
    <t>PAKISTAN</t>
  </si>
  <si>
    <t>QATAR</t>
  </si>
  <si>
    <t>REPUBLICA DE COREA</t>
  </si>
  <si>
    <t>SINGAPUR</t>
  </si>
  <si>
    <t>SIRIA</t>
  </si>
  <si>
    <t>SRI-LANKA</t>
  </si>
  <si>
    <t>TAILANDIA</t>
  </si>
  <si>
    <t>TAIWAN</t>
  </si>
  <si>
    <t>TURQUIA</t>
  </si>
  <si>
    <t>UZBEKISTAN</t>
  </si>
  <si>
    <t>VIETNAM</t>
  </si>
  <si>
    <t>YEMEN</t>
  </si>
  <si>
    <t>AUSTRALIA</t>
  </si>
  <si>
    <t>NUEVA ZELANDA</t>
  </si>
  <si>
    <t>PAPUA NUEVA GUINEA</t>
  </si>
  <si>
    <t>TIMOR ORIENTAL</t>
  </si>
  <si>
    <t>VANUATU</t>
  </si>
  <si>
    <t>Lugar de Nacimiento</t>
  </si>
  <si>
    <t>TOTAL EUROPA</t>
  </si>
  <si>
    <t>TOTAL ÁFRICA</t>
  </si>
  <si>
    <t>TOTAL AMÉRICA</t>
  </si>
  <si>
    <t>TOTAL ASIA</t>
  </si>
  <si>
    <t>TOTAL OCEANÍA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</si>
</sst>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%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9"/>
      <color indexed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10" fontId="0" fillId="0" borderId="3" xfId="21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5" xfId="21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7" xfId="21" applyNumberForma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8" xfId="21" applyNumberFormat="1" applyBorder="1" applyAlignment="1">
      <alignment/>
    </xf>
    <xf numFmtId="0" fontId="0" fillId="0" borderId="19" xfId="0" applyBorder="1" applyAlignment="1">
      <alignment/>
    </xf>
    <xf numFmtId="10" fontId="0" fillId="0" borderId="8" xfId="21" applyNumberFormat="1" applyBorder="1" applyAlignment="1">
      <alignment/>
    </xf>
    <xf numFmtId="173" fontId="0" fillId="0" borderId="3" xfId="21" applyNumberFormat="1" applyBorder="1" applyAlignment="1">
      <alignment/>
    </xf>
    <xf numFmtId="173" fontId="0" fillId="0" borderId="18" xfId="21" applyNumberFormat="1" applyBorder="1" applyAlignment="1">
      <alignment/>
    </xf>
    <xf numFmtId="173" fontId="0" fillId="0" borderId="5" xfId="21" applyNumberFormat="1" applyBorder="1" applyAlignment="1">
      <alignment/>
    </xf>
    <xf numFmtId="173" fontId="0" fillId="0" borderId="8" xfId="21" applyNumberFormat="1" applyBorder="1" applyAlignment="1">
      <alignment/>
    </xf>
    <xf numFmtId="173" fontId="0" fillId="0" borderId="7" xfId="21" applyNumberFormat="1" applyBorder="1" applyAlignment="1">
      <alignment/>
    </xf>
    <xf numFmtId="173" fontId="0" fillId="0" borderId="20" xfId="21" applyNumberFormat="1" applyBorder="1" applyAlignment="1">
      <alignment/>
    </xf>
    <xf numFmtId="173" fontId="0" fillId="0" borderId="21" xfId="21" applyNumberFormat="1" applyBorder="1" applyAlignment="1">
      <alignment/>
    </xf>
    <xf numFmtId="173" fontId="0" fillId="0" borderId="22" xfId="21" applyNumberFormat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30.7109375" style="0" customWidth="1"/>
    <col min="2" max="2" width="9.7109375" style="0" customWidth="1"/>
    <col min="3" max="3" width="8.28125" style="0" customWidth="1"/>
    <col min="4" max="4" width="9.7109375" style="0" customWidth="1"/>
    <col min="5" max="5" width="7.28125" style="0" customWidth="1"/>
    <col min="6" max="6" width="9.7109375" style="0" customWidth="1"/>
    <col min="7" max="7" width="7.28125" style="0" customWidth="1"/>
  </cols>
  <sheetData>
    <row r="1" spans="1:4" ht="12.75">
      <c r="A1" s="1" t="s">
        <v>3</v>
      </c>
      <c r="B1" s="1" t="s">
        <v>7</v>
      </c>
      <c r="D1" s="14"/>
    </row>
    <row r="2" spans="1:2" ht="12.75">
      <c r="A2" t="s">
        <v>8</v>
      </c>
      <c r="B2" s="1"/>
    </row>
    <row r="3" spans="4:7" ht="12.75" customHeight="1">
      <c r="D3" s="35" t="s">
        <v>171</v>
      </c>
      <c r="E3" s="37"/>
      <c r="F3" s="37"/>
      <c r="G3" s="36"/>
    </row>
    <row r="4" spans="1:7" ht="12.75">
      <c r="A4" s="4" t="s">
        <v>9</v>
      </c>
      <c r="B4" s="37" t="s">
        <v>0</v>
      </c>
      <c r="C4" s="38"/>
      <c r="D4" s="35" t="s">
        <v>1</v>
      </c>
      <c r="E4" s="36"/>
      <c r="F4" s="35" t="s">
        <v>5</v>
      </c>
      <c r="G4" s="36"/>
    </row>
    <row r="5" spans="1:7" ht="12.75">
      <c r="A5" s="19" t="s">
        <v>0</v>
      </c>
      <c r="B5" s="16">
        <v>1471691</v>
      </c>
      <c r="C5" s="6">
        <f>+B5/$B$5</f>
        <v>1</v>
      </c>
      <c r="D5" s="5">
        <v>633750</v>
      </c>
      <c r="E5" s="27">
        <f aca="true" t="shared" si="0" ref="E5:E36">+D5/B5</f>
        <v>0.4306270813642266</v>
      </c>
      <c r="F5" s="5">
        <f>+B5-D5</f>
        <v>837941</v>
      </c>
      <c r="G5" s="27">
        <f aca="true" t="shared" si="1" ref="G5:G36">+F5/B5</f>
        <v>0.5693729186357734</v>
      </c>
    </row>
    <row r="6" spans="1:7" ht="12.75">
      <c r="A6" s="22" t="s">
        <v>104</v>
      </c>
      <c r="B6" s="23">
        <v>300376</v>
      </c>
      <c r="C6" s="24">
        <f>+B6/$B$5</f>
        <v>0.20410262752167405</v>
      </c>
      <c r="D6" s="25">
        <v>94016</v>
      </c>
      <c r="E6" s="28">
        <f t="shared" si="0"/>
        <v>0.31299438037659466</v>
      </c>
      <c r="F6" s="25">
        <f aca="true" t="shared" si="2" ref="F6:F69">+B6-D6</f>
        <v>206360</v>
      </c>
      <c r="G6" s="28">
        <f t="shared" si="1"/>
        <v>0.6870056196234053</v>
      </c>
    </row>
    <row r="7" spans="1:7" ht="12.75">
      <c r="A7" s="20" t="s">
        <v>24</v>
      </c>
      <c r="B7" s="17">
        <v>179678</v>
      </c>
      <c r="C7" s="9">
        <f aca="true" t="shared" si="3" ref="C7:C34">+B7/$B$5</f>
        <v>0.1220894875350872</v>
      </c>
      <c r="D7" s="7">
        <v>115216</v>
      </c>
      <c r="E7" s="29">
        <f t="shared" si="0"/>
        <v>0.6412359888244527</v>
      </c>
      <c r="F7" s="7">
        <f t="shared" si="2"/>
        <v>64462</v>
      </c>
      <c r="G7" s="29">
        <f t="shared" si="1"/>
        <v>0.35876401117554735</v>
      </c>
    </row>
    <row r="8" spans="1:7" ht="12.75">
      <c r="A8" s="20" t="s">
        <v>132</v>
      </c>
      <c r="B8" s="17">
        <v>158122</v>
      </c>
      <c r="C8" s="9">
        <f t="shared" si="3"/>
        <v>0.10744239109976211</v>
      </c>
      <c r="D8" s="7">
        <v>57012</v>
      </c>
      <c r="E8" s="29">
        <f t="shared" si="0"/>
        <v>0.36055703823629853</v>
      </c>
      <c r="F8" s="7">
        <f t="shared" si="2"/>
        <v>101110</v>
      </c>
      <c r="G8" s="29">
        <f t="shared" si="1"/>
        <v>0.6394429617637014</v>
      </c>
    </row>
    <row r="9" spans="1:7" ht="12.75">
      <c r="A9" s="20" t="s">
        <v>11</v>
      </c>
      <c r="B9" s="17">
        <v>103063</v>
      </c>
      <c r="C9" s="9">
        <f t="shared" si="3"/>
        <v>0.07003032565939453</v>
      </c>
      <c r="D9" s="7">
        <v>51990</v>
      </c>
      <c r="E9" s="29">
        <f t="shared" si="0"/>
        <v>0.5044487352396108</v>
      </c>
      <c r="F9" s="7">
        <f t="shared" si="2"/>
        <v>51073</v>
      </c>
      <c r="G9" s="29">
        <f t="shared" si="1"/>
        <v>0.4955512647603893</v>
      </c>
    </row>
    <row r="10" spans="1:7" ht="12.75">
      <c r="A10" s="20" t="s">
        <v>52</v>
      </c>
      <c r="B10" s="17">
        <v>87670</v>
      </c>
      <c r="C10" s="9">
        <f t="shared" si="3"/>
        <v>0.05957092895179763</v>
      </c>
      <c r="D10" s="7">
        <v>43267</v>
      </c>
      <c r="E10" s="29">
        <f t="shared" si="0"/>
        <v>0.4935211588912969</v>
      </c>
      <c r="F10" s="7">
        <f t="shared" si="2"/>
        <v>44403</v>
      </c>
      <c r="G10" s="29">
        <f t="shared" si="1"/>
        <v>0.5064788411087031</v>
      </c>
    </row>
    <row r="11" spans="1:7" ht="12.75">
      <c r="A11" s="20" t="s">
        <v>109</v>
      </c>
      <c r="B11" s="17">
        <v>78505</v>
      </c>
      <c r="C11" s="9">
        <f t="shared" si="3"/>
        <v>0.05334339885206881</v>
      </c>
      <c r="D11" s="7">
        <v>28576</v>
      </c>
      <c r="E11" s="29">
        <f t="shared" si="0"/>
        <v>0.36400229284758934</v>
      </c>
      <c r="F11" s="7">
        <f t="shared" si="2"/>
        <v>49929</v>
      </c>
      <c r="G11" s="29">
        <f t="shared" si="1"/>
        <v>0.6359977071524107</v>
      </c>
    </row>
    <row r="12" spans="1:7" ht="12.75">
      <c r="A12" s="20" t="s">
        <v>123</v>
      </c>
      <c r="B12" s="17">
        <v>69571</v>
      </c>
      <c r="C12" s="9">
        <f t="shared" si="3"/>
        <v>0.04727283104945264</v>
      </c>
      <c r="D12" s="7">
        <v>17396</v>
      </c>
      <c r="E12" s="29">
        <f t="shared" si="0"/>
        <v>0.25004671486682667</v>
      </c>
      <c r="F12" s="7">
        <f t="shared" si="2"/>
        <v>52175</v>
      </c>
      <c r="G12" s="29">
        <f t="shared" si="1"/>
        <v>0.7499532851331733</v>
      </c>
    </row>
    <row r="13" spans="1:7" ht="12.75">
      <c r="A13" s="20" t="s">
        <v>117</v>
      </c>
      <c r="B13" s="17">
        <v>66979</v>
      </c>
      <c r="C13" s="9">
        <f t="shared" si="3"/>
        <v>0.045511591767565335</v>
      </c>
      <c r="D13" s="7">
        <v>37287</v>
      </c>
      <c r="E13" s="29">
        <f t="shared" si="0"/>
        <v>0.5566968751399692</v>
      </c>
      <c r="F13" s="7">
        <f t="shared" si="2"/>
        <v>29692</v>
      </c>
      <c r="G13" s="29">
        <f t="shared" si="1"/>
        <v>0.44330312486003076</v>
      </c>
    </row>
    <row r="14" spans="1:7" ht="12.75">
      <c r="A14" s="20" t="s">
        <v>44</v>
      </c>
      <c r="B14" s="17">
        <v>57770</v>
      </c>
      <c r="C14" s="9">
        <f t="shared" si="3"/>
        <v>0.03925416408743412</v>
      </c>
      <c r="D14" s="7">
        <v>37595</v>
      </c>
      <c r="E14" s="29">
        <f t="shared" si="0"/>
        <v>0.6507702960013848</v>
      </c>
      <c r="F14" s="7">
        <f t="shared" si="2"/>
        <v>20175</v>
      </c>
      <c r="G14" s="29">
        <f t="shared" si="1"/>
        <v>0.3492297039986152</v>
      </c>
    </row>
    <row r="15" spans="1:7" ht="12.75">
      <c r="A15" s="20" t="s">
        <v>131</v>
      </c>
      <c r="B15" s="17">
        <v>49443</v>
      </c>
      <c r="C15" s="9">
        <f t="shared" si="3"/>
        <v>0.03359604699627843</v>
      </c>
      <c r="D15" s="7">
        <v>12874</v>
      </c>
      <c r="E15" s="29">
        <f t="shared" si="0"/>
        <v>0.2603806403333131</v>
      </c>
      <c r="F15" s="7">
        <f t="shared" si="2"/>
        <v>36569</v>
      </c>
      <c r="G15" s="29">
        <f t="shared" si="1"/>
        <v>0.7396193596666869</v>
      </c>
    </row>
    <row r="16" spans="1:7" ht="12.75">
      <c r="A16" s="20" t="s">
        <v>114</v>
      </c>
      <c r="B16" s="17">
        <v>42592</v>
      </c>
      <c r="C16" s="9">
        <f t="shared" si="3"/>
        <v>0.02894085782953079</v>
      </c>
      <c r="D16" s="7">
        <v>2659</v>
      </c>
      <c r="E16" s="29">
        <f t="shared" si="0"/>
        <v>0.062429564237415476</v>
      </c>
      <c r="F16" s="7">
        <f t="shared" si="2"/>
        <v>39933</v>
      </c>
      <c r="G16" s="29">
        <f t="shared" si="1"/>
        <v>0.9375704357625845</v>
      </c>
    </row>
    <row r="17" spans="1:7" ht="12.75">
      <c r="A17" s="20" t="s">
        <v>15</v>
      </c>
      <c r="B17" s="17">
        <v>40130</v>
      </c>
      <c r="C17" s="9">
        <f t="shared" si="3"/>
        <v>0.027267952307923334</v>
      </c>
      <c r="D17" s="7">
        <v>21635</v>
      </c>
      <c r="E17" s="29">
        <f t="shared" si="0"/>
        <v>0.5391228507351109</v>
      </c>
      <c r="F17" s="7">
        <f t="shared" si="2"/>
        <v>18495</v>
      </c>
      <c r="G17" s="29">
        <f t="shared" si="1"/>
        <v>0.4608771492648891</v>
      </c>
    </row>
    <row r="18" spans="1:7" ht="12.75">
      <c r="A18" s="20" t="s">
        <v>111</v>
      </c>
      <c r="B18" s="17">
        <v>30709</v>
      </c>
      <c r="C18" s="9">
        <f t="shared" si="3"/>
        <v>0.0208664726494896</v>
      </c>
      <c r="D18" s="7">
        <v>5989</v>
      </c>
      <c r="E18" s="29">
        <f t="shared" si="0"/>
        <v>0.19502425998892833</v>
      </c>
      <c r="F18" s="7">
        <f t="shared" si="2"/>
        <v>24720</v>
      </c>
      <c r="G18" s="29">
        <f t="shared" si="1"/>
        <v>0.8049757400110716</v>
      </c>
    </row>
    <row r="19" spans="1:7" ht="12.75">
      <c r="A19" s="20" t="s">
        <v>12</v>
      </c>
      <c r="B19" s="17">
        <v>23131</v>
      </c>
      <c r="C19" s="9">
        <f t="shared" si="3"/>
        <v>0.01571729391563854</v>
      </c>
      <c r="D19" s="7">
        <v>18516</v>
      </c>
      <c r="E19" s="29">
        <f t="shared" si="0"/>
        <v>0.8004841986943928</v>
      </c>
      <c r="F19" s="7">
        <f t="shared" si="2"/>
        <v>4615</v>
      </c>
      <c r="G19" s="29">
        <f t="shared" si="1"/>
        <v>0.1995158013056072</v>
      </c>
    </row>
    <row r="20" spans="1:7" ht="12.75">
      <c r="A20" s="20" t="s">
        <v>41</v>
      </c>
      <c r="B20" s="17">
        <v>18005</v>
      </c>
      <c r="C20" s="9">
        <f t="shared" si="3"/>
        <v>0.012234225798758028</v>
      </c>
      <c r="D20" s="7">
        <v>10526</v>
      </c>
      <c r="E20" s="29">
        <f t="shared" si="0"/>
        <v>0.5846153846153846</v>
      </c>
      <c r="F20" s="7">
        <f t="shared" si="2"/>
        <v>7479</v>
      </c>
      <c r="G20" s="29">
        <f t="shared" si="1"/>
        <v>0.4153846153846154</v>
      </c>
    </row>
    <row r="21" spans="1:7" ht="12.75">
      <c r="A21" s="20" t="s">
        <v>30</v>
      </c>
      <c r="B21" s="17">
        <v>15138</v>
      </c>
      <c r="C21" s="9">
        <f t="shared" si="3"/>
        <v>0.010286126639355679</v>
      </c>
      <c r="D21" s="7">
        <v>10441</v>
      </c>
      <c r="E21" s="29">
        <f t="shared" si="0"/>
        <v>0.6897212313383538</v>
      </c>
      <c r="F21" s="7">
        <f t="shared" si="2"/>
        <v>4697</v>
      </c>
      <c r="G21" s="29">
        <f t="shared" si="1"/>
        <v>0.31027876866164616</v>
      </c>
    </row>
    <row r="22" spans="1:7" ht="12.75">
      <c r="A22" s="20" t="s">
        <v>166</v>
      </c>
      <c r="B22" s="17">
        <v>14532</v>
      </c>
      <c r="C22" s="9">
        <f t="shared" si="3"/>
        <v>0.009874355418358882</v>
      </c>
      <c r="D22" s="7">
        <v>8956</v>
      </c>
      <c r="E22" s="29">
        <f t="shared" si="0"/>
        <v>0.6162950729424718</v>
      </c>
      <c r="F22" s="7">
        <f t="shared" si="2"/>
        <v>5576</v>
      </c>
      <c r="G22" s="29">
        <f t="shared" si="1"/>
        <v>0.38370492705752823</v>
      </c>
    </row>
    <row r="23" spans="1:7" ht="12.75">
      <c r="A23" s="20" t="s">
        <v>128</v>
      </c>
      <c r="B23" s="17">
        <v>12855</v>
      </c>
      <c r="C23" s="9">
        <f t="shared" si="3"/>
        <v>0.008734849910748927</v>
      </c>
      <c r="D23" s="7">
        <v>3443</v>
      </c>
      <c r="E23" s="29">
        <f t="shared" si="0"/>
        <v>0.2678335278101906</v>
      </c>
      <c r="F23" s="7">
        <f t="shared" si="2"/>
        <v>9412</v>
      </c>
      <c r="G23" s="29">
        <f t="shared" si="1"/>
        <v>0.7321664721898095</v>
      </c>
    </row>
    <row r="24" spans="1:7" ht="12.75">
      <c r="A24" s="20" t="s">
        <v>112</v>
      </c>
      <c r="B24" s="17">
        <v>11959</v>
      </c>
      <c r="C24" s="9">
        <f t="shared" si="3"/>
        <v>0.008126026455281713</v>
      </c>
      <c r="D24" s="7">
        <v>3712</v>
      </c>
      <c r="E24" s="29">
        <f t="shared" si="0"/>
        <v>0.3103938456392675</v>
      </c>
      <c r="F24" s="7">
        <f t="shared" si="2"/>
        <v>8247</v>
      </c>
      <c r="G24" s="29">
        <f t="shared" si="1"/>
        <v>0.6896061543607325</v>
      </c>
    </row>
    <row r="25" spans="1:7" ht="12.75">
      <c r="A25" s="20" t="s">
        <v>110</v>
      </c>
      <c r="B25" s="17">
        <v>9612</v>
      </c>
      <c r="C25" s="9">
        <f t="shared" si="3"/>
        <v>0.006531262336998731</v>
      </c>
      <c r="D25" s="7">
        <v>5305</v>
      </c>
      <c r="E25" s="29">
        <f t="shared" si="0"/>
        <v>0.5519142738243862</v>
      </c>
      <c r="F25" s="7">
        <f t="shared" si="2"/>
        <v>4307</v>
      </c>
      <c r="G25" s="29">
        <f t="shared" si="1"/>
        <v>0.4480857261756138</v>
      </c>
    </row>
    <row r="26" spans="1:7" ht="12.75">
      <c r="A26" s="20" t="s">
        <v>43</v>
      </c>
      <c r="B26" s="17">
        <v>9136</v>
      </c>
      <c r="C26" s="9">
        <f t="shared" si="3"/>
        <v>0.0062078248762817735</v>
      </c>
      <c r="D26" s="7">
        <v>5019</v>
      </c>
      <c r="E26" s="29">
        <f t="shared" si="0"/>
        <v>0.5493651488616462</v>
      </c>
      <c r="F26" s="7">
        <f t="shared" si="2"/>
        <v>4117</v>
      </c>
      <c r="G26" s="29">
        <f t="shared" si="1"/>
        <v>0.4506348511383538</v>
      </c>
    </row>
    <row r="27" spans="1:7" ht="12.75">
      <c r="A27" s="20" t="s">
        <v>127</v>
      </c>
      <c r="B27" s="17">
        <v>9008</v>
      </c>
      <c r="C27" s="9">
        <f t="shared" si="3"/>
        <v>0.006120850096929315</v>
      </c>
      <c r="D27" s="7">
        <v>2764</v>
      </c>
      <c r="E27" s="29">
        <f t="shared" si="0"/>
        <v>0.30683836589698044</v>
      </c>
      <c r="F27" s="7">
        <f t="shared" si="2"/>
        <v>6244</v>
      </c>
      <c r="G27" s="29">
        <f t="shared" si="1"/>
        <v>0.6931616341030196</v>
      </c>
    </row>
    <row r="28" spans="1:7" ht="12.75">
      <c r="A28" s="20" t="s">
        <v>125</v>
      </c>
      <c r="B28" s="17">
        <v>5781</v>
      </c>
      <c r="C28" s="9">
        <f t="shared" si="3"/>
        <v>0.003928134370598176</v>
      </c>
      <c r="D28" s="7">
        <v>1889</v>
      </c>
      <c r="E28" s="29">
        <f t="shared" si="0"/>
        <v>0.3267600761113994</v>
      </c>
      <c r="F28" s="7">
        <f t="shared" si="2"/>
        <v>3892</v>
      </c>
      <c r="G28" s="29">
        <f t="shared" si="1"/>
        <v>0.6732399238886005</v>
      </c>
    </row>
    <row r="29" spans="1:7" ht="12.75">
      <c r="A29" s="20" t="s">
        <v>81</v>
      </c>
      <c r="B29" s="17">
        <v>5770</v>
      </c>
      <c r="C29" s="9">
        <f t="shared" si="3"/>
        <v>0.003920659975497574</v>
      </c>
      <c r="D29" s="7">
        <v>2594</v>
      </c>
      <c r="E29" s="29">
        <f t="shared" si="0"/>
        <v>0.4495667244367418</v>
      </c>
      <c r="F29" s="7">
        <f t="shared" si="2"/>
        <v>3176</v>
      </c>
      <c r="G29" s="29">
        <f t="shared" si="1"/>
        <v>0.5504332755632583</v>
      </c>
    </row>
    <row r="30" spans="1:7" ht="12.75">
      <c r="A30" s="20" t="s">
        <v>115</v>
      </c>
      <c r="B30" s="17">
        <v>5502</v>
      </c>
      <c r="C30" s="9">
        <f t="shared" si="3"/>
        <v>0.0037385565312283626</v>
      </c>
      <c r="D30" s="7">
        <v>2185</v>
      </c>
      <c r="E30" s="29">
        <f t="shared" si="0"/>
        <v>0.3971283169756452</v>
      </c>
      <c r="F30" s="7">
        <f t="shared" si="2"/>
        <v>3317</v>
      </c>
      <c r="G30" s="29">
        <f t="shared" si="1"/>
        <v>0.6028716830243548</v>
      </c>
    </row>
    <row r="31" spans="1:7" ht="12.75">
      <c r="A31" s="20" t="s">
        <v>51</v>
      </c>
      <c r="B31" s="17">
        <v>4947</v>
      </c>
      <c r="C31" s="9">
        <f t="shared" si="3"/>
        <v>0.003361439323879809</v>
      </c>
      <c r="D31" s="7">
        <v>2569</v>
      </c>
      <c r="E31" s="29">
        <f t="shared" si="0"/>
        <v>0.5193046290681221</v>
      </c>
      <c r="F31" s="7">
        <f t="shared" si="2"/>
        <v>2378</v>
      </c>
      <c r="G31" s="29">
        <f t="shared" si="1"/>
        <v>0.4806953709318779</v>
      </c>
    </row>
    <row r="32" spans="1:7" ht="12.75">
      <c r="A32" s="20" t="s">
        <v>28</v>
      </c>
      <c r="B32" s="17">
        <v>4363</v>
      </c>
      <c r="C32" s="9">
        <f t="shared" si="3"/>
        <v>0.002964616893084214</v>
      </c>
      <c r="D32" s="7">
        <v>3196</v>
      </c>
      <c r="E32" s="29">
        <f t="shared" si="0"/>
        <v>0.7325234930093972</v>
      </c>
      <c r="F32" s="7">
        <f t="shared" si="2"/>
        <v>1167</v>
      </c>
      <c r="G32" s="29">
        <f t="shared" si="1"/>
        <v>0.26747650699060277</v>
      </c>
    </row>
    <row r="33" spans="1:7" ht="12.75">
      <c r="A33" s="20" t="s">
        <v>119</v>
      </c>
      <c r="B33" s="17">
        <v>4256</v>
      </c>
      <c r="C33" s="9">
        <f t="shared" si="3"/>
        <v>0.0028919114134692676</v>
      </c>
      <c r="D33" s="7">
        <v>1142</v>
      </c>
      <c r="E33" s="29">
        <f t="shared" si="0"/>
        <v>0.2683270676691729</v>
      </c>
      <c r="F33" s="7">
        <f t="shared" si="2"/>
        <v>3114</v>
      </c>
      <c r="G33" s="29">
        <f t="shared" si="1"/>
        <v>0.7316729323308271</v>
      </c>
    </row>
    <row r="34" spans="1:7" ht="12.75">
      <c r="A34" s="20" t="s">
        <v>108</v>
      </c>
      <c r="B34" s="17">
        <v>3787</v>
      </c>
      <c r="C34" s="9">
        <f t="shared" si="3"/>
        <v>0.0025732303859981476</v>
      </c>
      <c r="D34" s="7">
        <v>1410</v>
      </c>
      <c r="E34" s="29">
        <f t="shared" si="0"/>
        <v>0.3723263797200951</v>
      </c>
      <c r="F34" s="7">
        <f t="shared" si="2"/>
        <v>2377</v>
      </c>
      <c r="G34" s="29">
        <f t="shared" si="1"/>
        <v>0.6276736202799049</v>
      </c>
    </row>
    <row r="35" spans="1:7" ht="12.75">
      <c r="A35" s="20" t="s">
        <v>34</v>
      </c>
      <c r="B35" s="17">
        <v>3572</v>
      </c>
      <c r="C35" s="9">
        <f aca="true" t="shared" si="4" ref="C35:C66">+B35/$B$5</f>
        <v>0.002427139936304564</v>
      </c>
      <c r="D35" s="7">
        <v>1813</v>
      </c>
      <c r="E35" s="29">
        <f t="shared" si="0"/>
        <v>0.5075587905935051</v>
      </c>
      <c r="F35" s="7">
        <f t="shared" si="2"/>
        <v>1759</v>
      </c>
      <c r="G35" s="29">
        <f t="shared" si="1"/>
        <v>0.49244120940649494</v>
      </c>
    </row>
    <row r="36" spans="1:7" ht="12.75">
      <c r="A36" s="20" t="s">
        <v>113</v>
      </c>
      <c r="B36" s="17">
        <v>3420</v>
      </c>
      <c r="C36" s="9">
        <f t="shared" si="4"/>
        <v>0.0023238573858235185</v>
      </c>
      <c r="D36" s="7">
        <v>1059</v>
      </c>
      <c r="E36" s="29">
        <f t="shared" si="0"/>
        <v>0.30964912280701756</v>
      </c>
      <c r="F36" s="7">
        <f t="shared" si="2"/>
        <v>2361</v>
      </c>
      <c r="G36" s="29">
        <f t="shared" si="1"/>
        <v>0.6903508771929825</v>
      </c>
    </row>
    <row r="37" spans="1:7" ht="12.75">
      <c r="A37" s="20" t="s">
        <v>140</v>
      </c>
      <c r="B37" s="17">
        <v>2532</v>
      </c>
      <c r="C37" s="9">
        <f t="shared" si="4"/>
        <v>0.001720469854065833</v>
      </c>
      <c r="D37" s="7">
        <v>613</v>
      </c>
      <c r="E37" s="29">
        <f aca="true" t="shared" si="5" ref="E37:E68">+D37/B37</f>
        <v>0.24210110584518169</v>
      </c>
      <c r="F37" s="7">
        <f t="shared" si="2"/>
        <v>1919</v>
      </c>
      <c r="G37" s="29">
        <f aca="true" t="shared" si="6" ref="G37:G68">+F37/B37</f>
        <v>0.7578988941548184</v>
      </c>
    </row>
    <row r="38" spans="1:7" ht="12.75">
      <c r="A38" s="20" t="s">
        <v>126</v>
      </c>
      <c r="B38" s="17">
        <v>2350</v>
      </c>
      <c r="C38" s="9">
        <f t="shared" si="4"/>
        <v>0.0015968025896740553</v>
      </c>
      <c r="D38" s="7">
        <v>715</v>
      </c>
      <c r="E38" s="29">
        <f t="shared" si="5"/>
        <v>0.30425531914893617</v>
      </c>
      <c r="F38" s="7">
        <f t="shared" si="2"/>
        <v>1635</v>
      </c>
      <c r="G38" s="29">
        <f t="shared" si="6"/>
        <v>0.6957446808510638</v>
      </c>
    </row>
    <row r="39" spans="1:7" ht="12.75">
      <c r="A39" s="20" t="s">
        <v>138</v>
      </c>
      <c r="B39" s="17">
        <v>2292</v>
      </c>
      <c r="C39" s="9">
        <f t="shared" si="4"/>
        <v>0.0015573921427799722</v>
      </c>
      <c r="D39" s="7">
        <v>1653</v>
      </c>
      <c r="E39" s="29">
        <f t="shared" si="5"/>
        <v>0.7212041884816754</v>
      </c>
      <c r="F39" s="7">
        <f t="shared" si="2"/>
        <v>639</v>
      </c>
      <c r="G39" s="29">
        <f t="shared" si="6"/>
        <v>0.2787958115183246</v>
      </c>
    </row>
    <row r="40" spans="1:7" ht="12.75">
      <c r="A40" s="20" t="s">
        <v>13</v>
      </c>
      <c r="B40" s="17">
        <v>2169</v>
      </c>
      <c r="C40" s="9">
        <f t="shared" si="4"/>
        <v>0.0014738148157459683</v>
      </c>
      <c r="D40" s="7">
        <v>1211</v>
      </c>
      <c r="E40" s="29">
        <f t="shared" si="5"/>
        <v>0.5583218072844629</v>
      </c>
      <c r="F40" s="7">
        <f t="shared" si="2"/>
        <v>958</v>
      </c>
      <c r="G40" s="29">
        <f t="shared" si="6"/>
        <v>0.4416781927155371</v>
      </c>
    </row>
    <row r="41" spans="1:7" ht="12.75">
      <c r="A41" s="20" t="s">
        <v>40</v>
      </c>
      <c r="B41" s="17">
        <v>2020</v>
      </c>
      <c r="C41" s="9">
        <f t="shared" si="4"/>
        <v>0.0013725707366559964</v>
      </c>
      <c r="D41" s="7">
        <v>1070</v>
      </c>
      <c r="E41" s="29">
        <f t="shared" si="5"/>
        <v>0.5297029702970297</v>
      </c>
      <c r="F41" s="7">
        <f t="shared" si="2"/>
        <v>950</v>
      </c>
      <c r="G41" s="29">
        <f t="shared" si="6"/>
        <v>0.47029702970297027</v>
      </c>
    </row>
    <row r="42" spans="1:7" ht="12.75">
      <c r="A42" s="20" t="s">
        <v>20</v>
      </c>
      <c r="B42" s="17">
        <v>1907</v>
      </c>
      <c r="C42" s="9">
        <f t="shared" si="4"/>
        <v>0.0012957883142589036</v>
      </c>
      <c r="D42" s="7">
        <v>1163</v>
      </c>
      <c r="E42" s="29">
        <f t="shared" si="5"/>
        <v>0.6098584163607761</v>
      </c>
      <c r="F42" s="7">
        <f t="shared" si="2"/>
        <v>744</v>
      </c>
      <c r="G42" s="29">
        <f t="shared" si="6"/>
        <v>0.3901415836392239</v>
      </c>
    </row>
    <row r="43" spans="1:7" ht="12.75">
      <c r="A43" s="20" t="s">
        <v>95</v>
      </c>
      <c r="B43" s="17">
        <v>1450</v>
      </c>
      <c r="C43" s="9">
        <f t="shared" si="4"/>
        <v>0.0009852611723520767</v>
      </c>
      <c r="D43" s="7">
        <v>480</v>
      </c>
      <c r="E43" s="29">
        <f t="shared" si="5"/>
        <v>0.3310344827586207</v>
      </c>
      <c r="F43" s="7">
        <f t="shared" si="2"/>
        <v>970</v>
      </c>
      <c r="G43" s="29">
        <f t="shared" si="6"/>
        <v>0.6689655172413793</v>
      </c>
    </row>
    <row r="44" spans="1:7" ht="12.75">
      <c r="A44" s="20" t="s">
        <v>48</v>
      </c>
      <c r="B44" s="17">
        <v>1433</v>
      </c>
      <c r="C44" s="9">
        <f t="shared" si="4"/>
        <v>0.0009737098344693282</v>
      </c>
      <c r="D44" s="7">
        <v>482</v>
      </c>
      <c r="E44" s="29">
        <f t="shared" si="5"/>
        <v>0.3363572923935799</v>
      </c>
      <c r="F44" s="7">
        <f t="shared" si="2"/>
        <v>951</v>
      </c>
      <c r="G44" s="29">
        <f t="shared" si="6"/>
        <v>0.6636427076064201</v>
      </c>
    </row>
    <row r="45" spans="1:7" ht="12.75">
      <c r="A45" s="20" t="s">
        <v>145</v>
      </c>
      <c r="B45" s="17">
        <v>1393</v>
      </c>
      <c r="C45" s="9">
        <f t="shared" si="4"/>
        <v>0.0009465302159216846</v>
      </c>
      <c r="D45" s="7">
        <v>621</v>
      </c>
      <c r="E45" s="29">
        <f t="shared" si="5"/>
        <v>0.4458004307250538</v>
      </c>
      <c r="F45" s="7">
        <f t="shared" si="2"/>
        <v>772</v>
      </c>
      <c r="G45" s="29">
        <f t="shared" si="6"/>
        <v>0.5541995692749462</v>
      </c>
    </row>
    <row r="46" spans="1:7" ht="12.75">
      <c r="A46" s="20" t="s">
        <v>26</v>
      </c>
      <c r="B46" s="17">
        <v>1381</v>
      </c>
      <c r="C46" s="9">
        <f t="shared" si="4"/>
        <v>0.0009383763303573916</v>
      </c>
      <c r="D46" s="7">
        <v>658</v>
      </c>
      <c r="E46" s="29">
        <f t="shared" si="5"/>
        <v>0.47646632874728456</v>
      </c>
      <c r="F46" s="7">
        <f t="shared" si="2"/>
        <v>723</v>
      </c>
      <c r="G46" s="29">
        <f t="shared" si="6"/>
        <v>0.5235336712527154</v>
      </c>
    </row>
    <row r="47" spans="1:7" ht="12.75">
      <c r="A47" s="20" t="s">
        <v>146</v>
      </c>
      <c r="B47" s="17">
        <v>1363</v>
      </c>
      <c r="C47" s="9">
        <f t="shared" si="4"/>
        <v>0.000926145502010952</v>
      </c>
      <c r="D47" s="7">
        <v>1008</v>
      </c>
      <c r="E47" s="29">
        <f t="shared" si="5"/>
        <v>0.7395451210564931</v>
      </c>
      <c r="F47" s="7">
        <f t="shared" si="2"/>
        <v>355</v>
      </c>
      <c r="G47" s="29">
        <f t="shared" si="6"/>
        <v>0.260454878943507</v>
      </c>
    </row>
    <row r="48" spans="1:7" ht="12.75">
      <c r="A48" s="20" t="s">
        <v>121</v>
      </c>
      <c r="B48" s="17">
        <v>1340</v>
      </c>
      <c r="C48" s="9">
        <f t="shared" si="4"/>
        <v>0.000910517221346057</v>
      </c>
      <c r="D48" s="7">
        <v>388</v>
      </c>
      <c r="E48" s="29">
        <f t="shared" si="5"/>
        <v>0.28955223880597014</v>
      </c>
      <c r="F48" s="7">
        <f t="shared" si="2"/>
        <v>952</v>
      </c>
      <c r="G48" s="29">
        <f t="shared" si="6"/>
        <v>0.7104477611940299</v>
      </c>
    </row>
    <row r="49" spans="1:7" ht="12.75">
      <c r="A49" s="20" t="s">
        <v>124</v>
      </c>
      <c r="B49" s="17">
        <v>1108</v>
      </c>
      <c r="C49" s="9">
        <f t="shared" si="4"/>
        <v>0.0007528754337697247</v>
      </c>
      <c r="D49" s="7">
        <v>433</v>
      </c>
      <c r="E49" s="29">
        <f t="shared" si="5"/>
        <v>0.3907942238267148</v>
      </c>
      <c r="F49" s="7">
        <f t="shared" si="2"/>
        <v>675</v>
      </c>
      <c r="G49" s="29">
        <f t="shared" si="6"/>
        <v>0.6092057761732852</v>
      </c>
    </row>
    <row r="50" spans="1:7" ht="12.75">
      <c r="A50" s="20" t="s">
        <v>23</v>
      </c>
      <c r="B50" s="17">
        <v>1086</v>
      </c>
      <c r="C50" s="9">
        <f t="shared" si="4"/>
        <v>0.0007379266435685208</v>
      </c>
      <c r="D50" s="7">
        <v>608</v>
      </c>
      <c r="E50" s="29">
        <f t="shared" si="5"/>
        <v>0.5598526703499079</v>
      </c>
      <c r="F50" s="7">
        <f t="shared" si="2"/>
        <v>478</v>
      </c>
      <c r="G50" s="29">
        <f t="shared" si="6"/>
        <v>0.44014732965009207</v>
      </c>
    </row>
    <row r="51" spans="1:7" ht="12.75">
      <c r="A51" s="20" t="s">
        <v>139</v>
      </c>
      <c r="B51" s="17">
        <v>1029</v>
      </c>
      <c r="C51" s="9">
        <f t="shared" si="4"/>
        <v>0.0006991956871381288</v>
      </c>
      <c r="D51" s="7">
        <v>646</v>
      </c>
      <c r="E51" s="29">
        <f t="shared" si="5"/>
        <v>0.6277939747327502</v>
      </c>
      <c r="F51" s="7">
        <f t="shared" si="2"/>
        <v>383</v>
      </c>
      <c r="G51" s="29">
        <f t="shared" si="6"/>
        <v>0.3722060252672498</v>
      </c>
    </row>
    <row r="52" spans="1:7" ht="12.75">
      <c r="A52" s="20" t="s">
        <v>147</v>
      </c>
      <c r="B52" s="17">
        <v>1017</v>
      </c>
      <c r="C52" s="9">
        <f t="shared" si="4"/>
        <v>0.0006910418015738358</v>
      </c>
      <c r="D52" s="7">
        <v>275</v>
      </c>
      <c r="E52" s="29">
        <f t="shared" si="5"/>
        <v>0.2704031465093412</v>
      </c>
      <c r="F52" s="7">
        <f t="shared" si="2"/>
        <v>742</v>
      </c>
      <c r="G52" s="29">
        <f t="shared" si="6"/>
        <v>0.7295968534906588</v>
      </c>
    </row>
    <row r="53" spans="1:7" ht="12.75">
      <c r="A53" s="20" t="s">
        <v>116</v>
      </c>
      <c r="B53" s="17">
        <v>993</v>
      </c>
      <c r="C53" s="9">
        <f t="shared" si="4"/>
        <v>0.0006747340304452497</v>
      </c>
      <c r="D53" s="7">
        <v>326</v>
      </c>
      <c r="E53" s="29">
        <f t="shared" si="5"/>
        <v>0.3282980866062437</v>
      </c>
      <c r="F53" s="7">
        <f t="shared" si="2"/>
        <v>667</v>
      </c>
      <c r="G53" s="29">
        <f t="shared" si="6"/>
        <v>0.6717019133937563</v>
      </c>
    </row>
    <row r="54" spans="1:7" ht="12.75">
      <c r="A54" s="20" t="s">
        <v>73</v>
      </c>
      <c r="B54" s="17">
        <v>845</v>
      </c>
      <c r="C54" s="9">
        <f t="shared" si="4"/>
        <v>0.0005741694418189688</v>
      </c>
      <c r="D54" s="7">
        <v>487</v>
      </c>
      <c r="E54" s="29">
        <f t="shared" si="5"/>
        <v>0.5763313609467455</v>
      </c>
      <c r="F54" s="7">
        <f t="shared" si="2"/>
        <v>358</v>
      </c>
      <c r="G54" s="29">
        <f t="shared" si="6"/>
        <v>0.4236686390532544</v>
      </c>
    </row>
    <row r="55" spans="1:7" ht="12.75">
      <c r="A55" s="20" t="s">
        <v>162</v>
      </c>
      <c r="B55" s="17">
        <v>768</v>
      </c>
      <c r="C55" s="9">
        <f t="shared" si="4"/>
        <v>0.0005218486761147551</v>
      </c>
      <c r="D55" s="7">
        <v>280</v>
      </c>
      <c r="E55" s="29">
        <f t="shared" si="5"/>
        <v>0.3645833333333333</v>
      </c>
      <c r="F55" s="7">
        <f t="shared" si="2"/>
        <v>488</v>
      </c>
      <c r="G55" s="29">
        <f t="shared" si="6"/>
        <v>0.6354166666666666</v>
      </c>
    </row>
    <row r="56" spans="1:7" ht="12.75">
      <c r="A56" s="20" t="s">
        <v>151</v>
      </c>
      <c r="B56" s="17">
        <v>608</v>
      </c>
      <c r="C56" s="9">
        <f t="shared" si="4"/>
        <v>0.0004131302019241811</v>
      </c>
      <c r="D56" s="7">
        <v>192</v>
      </c>
      <c r="E56" s="29">
        <f t="shared" si="5"/>
        <v>0.3157894736842105</v>
      </c>
      <c r="F56" s="7">
        <f t="shared" si="2"/>
        <v>416</v>
      </c>
      <c r="G56" s="29">
        <f t="shared" si="6"/>
        <v>0.6842105263157895</v>
      </c>
    </row>
    <row r="57" spans="1:7" ht="12.75">
      <c r="A57" s="20" t="s">
        <v>66</v>
      </c>
      <c r="B57" s="17">
        <v>599</v>
      </c>
      <c r="C57" s="9">
        <f t="shared" si="4"/>
        <v>0.00040701478775096133</v>
      </c>
      <c r="D57" s="7">
        <v>334</v>
      </c>
      <c r="E57" s="29">
        <f t="shared" si="5"/>
        <v>0.5575959933222037</v>
      </c>
      <c r="F57" s="7">
        <f t="shared" si="2"/>
        <v>265</v>
      </c>
      <c r="G57" s="29">
        <f t="shared" si="6"/>
        <v>0.44240400667779634</v>
      </c>
    </row>
    <row r="58" spans="1:7" ht="12.75">
      <c r="A58" s="20" t="s">
        <v>42</v>
      </c>
      <c r="B58" s="17">
        <v>598</v>
      </c>
      <c r="C58" s="9">
        <f t="shared" si="4"/>
        <v>0.00040633529728727023</v>
      </c>
      <c r="D58" s="7">
        <v>362</v>
      </c>
      <c r="E58" s="29">
        <f t="shared" si="5"/>
        <v>0.6053511705685619</v>
      </c>
      <c r="F58" s="7">
        <f t="shared" si="2"/>
        <v>236</v>
      </c>
      <c r="G58" s="29">
        <f t="shared" si="6"/>
        <v>0.39464882943143814</v>
      </c>
    </row>
    <row r="59" spans="1:7" ht="12.75">
      <c r="A59" s="20" t="s">
        <v>134</v>
      </c>
      <c r="B59" s="17">
        <v>535</v>
      </c>
      <c r="C59" s="9">
        <f t="shared" si="4"/>
        <v>0.0003635273980747317</v>
      </c>
      <c r="D59" s="7">
        <v>185</v>
      </c>
      <c r="E59" s="29">
        <f t="shared" si="5"/>
        <v>0.34579439252336447</v>
      </c>
      <c r="F59" s="7">
        <f t="shared" si="2"/>
        <v>350</v>
      </c>
      <c r="G59" s="29">
        <f t="shared" si="6"/>
        <v>0.6542056074766355</v>
      </c>
    </row>
    <row r="60" spans="1:7" ht="12.75">
      <c r="A60" s="20" t="s">
        <v>99</v>
      </c>
      <c r="B60" s="17">
        <v>478</v>
      </c>
      <c r="C60" s="9">
        <f t="shared" si="4"/>
        <v>0.0003247964416443397</v>
      </c>
      <c r="D60" s="7">
        <v>251</v>
      </c>
      <c r="E60" s="29">
        <f t="shared" si="5"/>
        <v>0.5251046025104602</v>
      </c>
      <c r="F60" s="7">
        <f t="shared" si="2"/>
        <v>227</v>
      </c>
      <c r="G60" s="29">
        <f t="shared" si="6"/>
        <v>0.47489539748953974</v>
      </c>
    </row>
    <row r="61" spans="1:7" ht="12.75">
      <c r="A61" s="20" t="s">
        <v>158</v>
      </c>
      <c r="B61" s="17">
        <v>458</v>
      </c>
      <c r="C61" s="9">
        <f t="shared" si="4"/>
        <v>0.000311206632370518</v>
      </c>
      <c r="D61" s="7">
        <v>170</v>
      </c>
      <c r="E61" s="29">
        <f t="shared" si="5"/>
        <v>0.37117903930131</v>
      </c>
      <c r="F61" s="7">
        <f t="shared" si="2"/>
        <v>288</v>
      </c>
      <c r="G61" s="29">
        <f t="shared" si="6"/>
        <v>0.62882096069869</v>
      </c>
    </row>
    <row r="62" spans="1:7" ht="12.75">
      <c r="A62" s="20" t="s">
        <v>55</v>
      </c>
      <c r="B62" s="17">
        <v>422</v>
      </c>
      <c r="C62" s="9">
        <f t="shared" si="4"/>
        <v>0.00028674497567763885</v>
      </c>
      <c r="D62" s="7">
        <v>227</v>
      </c>
      <c r="E62" s="29">
        <f t="shared" si="5"/>
        <v>0.5379146919431279</v>
      </c>
      <c r="F62" s="7">
        <f t="shared" si="2"/>
        <v>195</v>
      </c>
      <c r="G62" s="29">
        <f t="shared" si="6"/>
        <v>0.46208530805687204</v>
      </c>
    </row>
    <row r="63" spans="1:7" ht="12.75">
      <c r="A63" s="20" t="s">
        <v>157</v>
      </c>
      <c r="B63" s="17">
        <v>420</v>
      </c>
      <c r="C63" s="9">
        <f t="shared" si="4"/>
        <v>0.0002853859947502567</v>
      </c>
      <c r="D63" s="7">
        <v>231</v>
      </c>
      <c r="E63" s="29">
        <f t="shared" si="5"/>
        <v>0.55</v>
      </c>
      <c r="F63" s="7">
        <f t="shared" si="2"/>
        <v>189</v>
      </c>
      <c r="G63" s="29">
        <f t="shared" si="6"/>
        <v>0.45</v>
      </c>
    </row>
    <row r="64" spans="1:7" ht="12.75">
      <c r="A64" s="20" t="s">
        <v>160</v>
      </c>
      <c r="B64" s="17">
        <v>418</v>
      </c>
      <c r="C64" s="9">
        <f t="shared" si="4"/>
        <v>0.0002840270138228745</v>
      </c>
      <c r="D64" s="7">
        <v>264</v>
      </c>
      <c r="E64" s="29">
        <f t="shared" si="5"/>
        <v>0.631578947368421</v>
      </c>
      <c r="F64" s="7">
        <f t="shared" si="2"/>
        <v>154</v>
      </c>
      <c r="G64" s="29">
        <f t="shared" si="6"/>
        <v>0.3684210526315789</v>
      </c>
    </row>
    <row r="65" spans="1:7" ht="12.75">
      <c r="A65" s="20" t="s">
        <v>45</v>
      </c>
      <c r="B65" s="17">
        <v>411</v>
      </c>
      <c r="C65" s="9">
        <f t="shared" si="4"/>
        <v>0.0002792705805770369</v>
      </c>
      <c r="D65" s="7">
        <v>219</v>
      </c>
      <c r="E65" s="29">
        <f t="shared" si="5"/>
        <v>0.5328467153284672</v>
      </c>
      <c r="F65" s="7">
        <f t="shared" si="2"/>
        <v>192</v>
      </c>
      <c r="G65" s="29">
        <f t="shared" si="6"/>
        <v>0.46715328467153283</v>
      </c>
    </row>
    <row r="66" spans="1:7" ht="12.75">
      <c r="A66" s="20" t="s">
        <v>92</v>
      </c>
      <c r="B66" s="17">
        <v>379</v>
      </c>
      <c r="C66" s="9">
        <f t="shared" si="4"/>
        <v>0.0002575268857389221</v>
      </c>
      <c r="D66" s="7">
        <v>247</v>
      </c>
      <c r="E66" s="29">
        <f t="shared" si="5"/>
        <v>0.6517150395778364</v>
      </c>
      <c r="F66" s="7">
        <f t="shared" si="2"/>
        <v>132</v>
      </c>
      <c r="G66" s="29">
        <f t="shared" si="6"/>
        <v>0.3482849604221636</v>
      </c>
    </row>
    <row r="67" spans="1:7" ht="12.75">
      <c r="A67" s="20" t="s">
        <v>32</v>
      </c>
      <c r="B67" s="17">
        <v>377</v>
      </c>
      <c r="C67" s="9">
        <f aca="true" t="shared" si="7" ref="C67:C98">+B67/$B$5</f>
        <v>0.00025616790481153994</v>
      </c>
      <c r="D67" s="7">
        <v>275</v>
      </c>
      <c r="E67" s="29">
        <f t="shared" si="5"/>
        <v>0.7294429708222812</v>
      </c>
      <c r="F67" s="7">
        <f t="shared" si="2"/>
        <v>102</v>
      </c>
      <c r="G67" s="29">
        <f t="shared" si="6"/>
        <v>0.27055702917771884</v>
      </c>
    </row>
    <row r="68" spans="1:7" ht="12.75">
      <c r="A68" s="20" t="s">
        <v>27</v>
      </c>
      <c r="B68" s="17">
        <v>351</v>
      </c>
      <c r="C68" s="9">
        <f t="shared" si="7"/>
        <v>0.00023850115275557166</v>
      </c>
      <c r="D68" s="7">
        <v>242</v>
      </c>
      <c r="E68" s="29">
        <f t="shared" si="5"/>
        <v>0.6894586894586895</v>
      </c>
      <c r="F68" s="7">
        <f t="shared" si="2"/>
        <v>109</v>
      </c>
      <c r="G68" s="29">
        <f t="shared" si="6"/>
        <v>0.31054131054131057</v>
      </c>
    </row>
    <row r="69" spans="1:7" ht="12.75">
      <c r="A69" s="20" t="s">
        <v>141</v>
      </c>
      <c r="B69" s="17">
        <v>339</v>
      </c>
      <c r="C69" s="9">
        <f t="shared" si="7"/>
        <v>0.0002303472671912786</v>
      </c>
      <c r="D69" s="7">
        <v>240</v>
      </c>
      <c r="E69" s="29">
        <f aca="true" t="shared" si="8" ref="E69:E100">+D69/B69</f>
        <v>0.7079646017699115</v>
      </c>
      <c r="F69" s="7">
        <f t="shared" si="2"/>
        <v>99</v>
      </c>
      <c r="G69" s="29">
        <f aca="true" t="shared" si="9" ref="G69:G100">+F69/B69</f>
        <v>0.2920353982300885</v>
      </c>
    </row>
    <row r="70" spans="1:7" ht="12.75">
      <c r="A70" s="20" t="s">
        <v>47</v>
      </c>
      <c r="B70" s="17">
        <v>339</v>
      </c>
      <c r="C70" s="9">
        <f t="shared" si="7"/>
        <v>0.0002303472671912786</v>
      </c>
      <c r="D70" s="7">
        <v>270</v>
      </c>
      <c r="E70" s="29">
        <f t="shared" si="8"/>
        <v>0.7964601769911505</v>
      </c>
      <c r="F70" s="7">
        <f aca="true" t="shared" si="10" ref="F70:F133">+B70-D70</f>
        <v>69</v>
      </c>
      <c r="G70" s="29">
        <f t="shared" si="9"/>
        <v>0.20353982300884957</v>
      </c>
    </row>
    <row r="71" spans="1:7" ht="12.75">
      <c r="A71" s="20" t="s">
        <v>155</v>
      </c>
      <c r="B71" s="17">
        <v>334</v>
      </c>
      <c r="C71" s="9">
        <f t="shared" si="7"/>
        <v>0.00022694981487282316</v>
      </c>
      <c r="D71" s="7">
        <v>240</v>
      </c>
      <c r="E71" s="29">
        <f t="shared" si="8"/>
        <v>0.718562874251497</v>
      </c>
      <c r="F71" s="7">
        <f t="shared" si="10"/>
        <v>94</v>
      </c>
      <c r="G71" s="29">
        <f t="shared" si="9"/>
        <v>0.281437125748503</v>
      </c>
    </row>
    <row r="72" spans="1:7" ht="12.75">
      <c r="A72" s="20" t="s">
        <v>167</v>
      </c>
      <c r="B72" s="17">
        <v>326</v>
      </c>
      <c r="C72" s="9">
        <f t="shared" si="7"/>
        <v>0.00022151389116329448</v>
      </c>
      <c r="D72" s="7">
        <v>193</v>
      </c>
      <c r="E72" s="29">
        <f t="shared" si="8"/>
        <v>0.5920245398773006</v>
      </c>
      <c r="F72" s="7">
        <f t="shared" si="10"/>
        <v>133</v>
      </c>
      <c r="G72" s="29">
        <f t="shared" si="9"/>
        <v>0.40797546012269936</v>
      </c>
    </row>
    <row r="73" spans="1:7" ht="12.75">
      <c r="A73" s="20" t="s">
        <v>85</v>
      </c>
      <c r="B73" s="17">
        <v>294</v>
      </c>
      <c r="C73" s="9">
        <f t="shared" si="7"/>
        <v>0.00019977019632517968</v>
      </c>
      <c r="D73" s="7">
        <v>256</v>
      </c>
      <c r="E73" s="29">
        <f t="shared" si="8"/>
        <v>0.8707482993197279</v>
      </c>
      <c r="F73" s="7">
        <f t="shared" si="10"/>
        <v>38</v>
      </c>
      <c r="G73" s="29">
        <f t="shared" si="9"/>
        <v>0.1292517006802721</v>
      </c>
    </row>
    <row r="74" spans="1:7" ht="12.75">
      <c r="A74" s="20" t="s">
        <v>61</v>
      </c>
      <c r="B74" s="17">
        <v>261</v>
      </c>
      <c r="C74" s="9">
        <f t="shared" si="7"/>
        <v>0.0001773470110233738</v>
      </c>
      <c r="D74" s="7">
        <v>197</v>
      </c>
      <c r="E74" s="29">
        <f t="shared" si="8"/>
        <v>0.7547892720306514</v>
      </c>
      <c r="F74" s="7">
        <f t="shared" si="10"/>
        <v>64</v>
      </c>
      <c r="G74" s="29">
        <f t="shared" si="9"/>
        <v>0.24521072796934865</v>
      </c>
    </row>
    <row r="75" spans="1:7" ht="12.75">
      <c r="A75" s="20" t="s">
        <v>84</v>
      </c>
      <c r="B75" s="17">
        <v>252</v>
      </c>
      <c r="C75" s="9">
        <f t="shared" si="7"/>
        <v>0.000171231596850154</v>
      </c>
      <c r="D75" s="7">
        <v>205</v>
      </c>
      <c r="E75" s="29">
        <f t="shared" si="8"/>
        <v>0.8134920634920635</v>
      </c>
      <c r="F75" s="7">
        <f t="shared" si="10"/>
        <v>47</v>
      </c>
      <c r="G75" s="29">
        <f t="shared" si="9"/>
        <v>0.1865079365079365</v>
      </c>
    </row>
    <row r="76" spans="1:7" ht="12.75">
      <c r="A76" s="20" t="s">
        <v>142</v>
      </c>
      <c r="B76" s="17">
        <v>230</v>
      </c>
      <c r="C76" s="9">
        <f t="shared" si="7"/>
        <v>0.00015628280664895007</v>
      </c>
      <c r="D76" s="7">
        <v>140</v>
      </c>
      <c r="E76" s="29">
        <f t="shared" si="8"/>
        <v>0.6086956521739131</v>
      </c>
      <c r="F76" s="7">
        <f t="shared" si="10"/>
        <v>90</v>
      </c>
      <c r="G76" s="29">
        <f t="shared" si="9"/>
        <v>0.391304347826087</v>
      </c>
    </row>
    <row r="77" spans="1:7" ht="12.75">
      <c r="A77" s="20" t="s">
        <v>54</v>
      </c>
      <c r="B77" s="17">
        <v>213</v>
      </c>
      <c r="C77" s="9">
        <f t="shared" si="7"/>
        <v>0.0001447314687662016</v>
      </c>
      <c r="D77" s="7">
        <v>182</v>
      </c>
      <c r="E77" s="29">
        <f t="shared" si="8"/>
        <v>0.8544600938967136</v>
      </c>
      <c r="F77" s="7">
        <f t="shared" si="10"/>
        <v>31</v>
      </c>
      <c r="G77" s="29">
        <f t="shared" si="9"/>
        <v>0.14553990610328638</v>
      </c>
    </row>
    <row r="78" spans="1:7" ht="12.75">
      <c r="A78" s="20" t="s">
        <v>161</v>
      </c>
      <c r="B78" s="17">
        <v>213</v>
      </c>
      <c r="C78" s="9">
        <f t="shared" si="7"/>
        <v>0.0001447314687662016</v>
      </c>
      <c r="D78" s="7">
        <v>143</v>
      </c>
      <c r="E78" s="29">
        <f t="shared" si="8"/>
        <v>0.6713615023474179</v>
      </c>
      <c r="F78" s="7">
        <f t="shared" si="10"/>
        <v>70</v>
      </c>
      <c r="G78" s="29">
        <f t="shared" si="9"/>
        <v>0.3286384976525822</v>
      </c>
    </row>
    <row r="79" spans="1:7" ht="12.75">
      <c r="A79" s="20" t="s">
        <v>53</v>
      </c>
      <c r="B79" s="17">
        <v>212</v>
      </c>
      <c r="C79" s="9">
        <f t="shared" si="7"/>
        <v>0.0001440519783025105</v>
      </c>
      <c r="D79" s="7">
        <v>76</v>
      </c>
      <c r="E79" s="29">
        <f t="shared" si="8"/>
        <v>0.3584905660377358</v>
      </c>
      <c r="F79" s="7">
        <f t="shared" si="10"/>
        <v>136</v>
      </c>
      <c r="G79" s="29">
        <f t="shared" si="9"/>
        <v>0.6415094339622641</v>
      </c>
    </row>
    <row r="80" spans="1:7" ht="12.75">
      <c r="A80" s="20" t="s">
        <v>154</v>
      </c>
      <c r="B80" s="17">
        <v>211</v>
      </c>
      <c r="C80" s="9">
        <f t="shared" si="7"/>
        <v>0.00014337248783881943</v>
      </c>
      <c r="D80" s="7">
        <v>83</v>
      </c>
      <c r="E80" s="29">
        <f t="shared" si="8"/>
        <v>0.3933649289099526</v>
      </c>
      <c r="F80" s="7">
        <f t="shared" si="10"/>
        <v>128</v>
      </c>
      <c r="G80" s="29">
        <f t="shared" si="9"/>
        <v>0.6066350710900474</v>
      </c>
    </row>
    <row r="81" spans="1:7" ht="12.75">
      <c r="A81" s="20" t="s">
        <v>38</v>
      </c>
      <c r="B81" s="17">
        <v>208</v>
      </c>
      <c r="C81" s="9">
        <f t="shared" si="7"/>
        <v>0.00014133401644774617</v>
      </c>
      <c r="D81" s="7">
        <v>124</v>
      </c>
      <c r="E81" s="29">
        <f t="shared" si="8"/>
        <v>0.5961538461538461</v>
      </c>
      <c r="F81" s="7">
        <f t="shared" si="10"/>
        <v>84</v>
      </c>
      <c r="G81" s="29">
        <f t="shared" si="9"/>
        <v>0.40384615384615385</v>
      </c>
    </row>
    <row r="82" spans="1:7" ht="12.75">
      <c r="A82" s="20" t="s">
        <v>50</v>
      </c>
      <c r="B82" s="17">
        <v>200</v>
      </c>
      <c r="C82" s="9">
        <f t="shared" si="7"/>
        <v>0.00013589809273821746</v>
      </c>
      <c r="D82" s="7">
        <v>146</v>
      </c>
      <c r="E82" s="29">
        <f t="shared" si="8"/>
        <v>0.73</v>
      </c>
      <c r="F82" s="7">
        <f t="shared" si="10"/>
        <v>54</v>
      </c>
      <c r="G82" s="29">
        <f t="shared" si="9"/>
        <v>0.27</v>
      </c>
    </row>
    <row r="83" spans="1:7" ht="12.75">
      <c r="A83" s="20" t="s">
        <v>17</v>
      </c>
      <c r="B83" s="17">
        <v>194</v>
      </c>
      <c r="C83" s="9">
        <f t="shared" si="7"/>
        <v>0.00013182114995607095</v>
      </c>
      <c r="D83" s="7">
        <v>145</v>
      </c>
      <c r="E83" s="29">
        <f t="shared" si="8"/>
        <v>0.7474226804123711</v>
      </c>
      <c r="F83" s="7">
        <f t="shared" si="10"/>
        <v>49</v>
      </c>
      <c r="G83" s="29">
        <f t="shared" si="9"/>
        <v>0.25257731958762886</v>
      </c>
    </row>
    <row r="84" spans="1:7" ht="12.75">
      <c r="A84" s="20" t="s">
        <v>152</v>
      </c>
      <c r="B84" s="17">
        <v>191</v>
      </c>
      <c r="C84" s="9">
        <f t="shared" si="7"/>
        <v>0.00012978267856499767</v>
      </c>
      <c r="D84" s="7">
        <v>122</v>
      </c>
      <c r="E84" s="29">
        <f t="shared" si="8"/>
        <v>0.6387434554973822</v>
      </c>
      <c r="F84" s="7">
        <f t="shared" si="10"/>
        <v>69</v>
      </c>
      <c r="G84" s="29">
        <f t="shared" si="9"/>
        <v>0.3612565445026178</v>
      </c>
    </row>
    <row r="85" spans="1:7" ht="12.75">
      <c r="A85" s="20" t="s">
        <v>88</v>
      </c>
      <c r="B85" s="17">
        <v>185</v>
      </c>
      <c r="C85" s="9">
        <f t="shared" si="7"/>
        <v>0.00012570573578285117</v>
      </c>
      <c r="D85" s="7">
        <v>173</v>
      </c>
      <c r="E85" s="29">
        <f t="shared" si="8"/>
        <v>0.9351351351351351</v>
      </c>
      <c r="F85" s="7">
        <f t="shared" si="10"/>
        <v>12</v>
      </c>
      <c r="G85" s="29">
        <f t="shared" si="9"/>
        <v>0.06486486486486487</v>
      </c>
    </row>
    <row r="86" spans="1:7" ht="12.75">
      <c r="A86" s="20" t="s">
        <v>77</v>
      </c>
      <c r="B86" s="17">
        <v>169</v>
      </c>
      <c r="C86" s="9">
        <f t="shared" si="7"/>
        <v>0.00011483388836379376</v>
      </c>
      <c r="D86" s="7">
        <v>98</v>
      </c>
      <c r="E86" s="29">
        <f t="shared" si="8"/>
        <v>0.5798816568047337</v>
      </c>
      <c r="F86" s="7">
        <f t="shared" si="10"/>
        <v>71</v>
      </c>
      <c r="G86" s="29">
        <f t="shared" si="9"/>
        <v>0.42011834319526625</v>
      </c>
    </row>
    <row r="87" spans="1:7" ht="12.75">
      <c r="A87" s="20" t="s">
        <v>75</v>
      </c>
      <c r="B87" s="17">
        <v>166</v>
      </c>
      <c r="C87" s="9">
        <f t="shared" si="7"/>
        <v>0.00011279541697272049</v>
      </c>
      <c r="D87" s="7">
        <v>130</v>
      </c>
      <c r="E87" s="29">
        <f t="shared" si="8"/>
        <v>0.7831325301204819</v>
      </c>
      <c r="F87" s="7">
        <f t="shared" si="10"/>
        <v>36</v>
      </c>
      <c r="G87" s="29">
        <f t="shared" si="9"/>
        <v>0.21686746987951808</v>
      </c>
    </row>
    <row r="88" spans="1:7" ht="12.75">
      <c r="A88" s="20" t="s">
        <v>18</v>
      </c>
      <c r="B88" s="17">
        <v>162</v>
      </c>
      <c r="C88" s="9">
        <f t="shared" si="7"/>
        <v>0.00011007745511795615</v>
      </c>
      <c r="D88" s="7">
        <v>94</v>
      </c>
      <c r="E88" s="29">
        <f t="shared" si="8"/>
        <v>0.5802469135802469</v>
      </c>
      <c r="F88" s="7">
        <f t="shared" si="10"/>
        <v>68</v>
      </c>
      <c r="G88" s="29">
        <f t="shared" si="9"/>
        <v>0.41975308641975306</v>
      </c>
    </row>
    <row r="89" spans="1:7" ht="12.75">
      <c r="A89" s="20" t="s">
        <v>83</v>
      </c>
      <c r="B89" s="17">
        <v>149</v>
      </c>
      <c r="C89" s="9">
        <f t="shared" si="7"/>
        <v>0.00010124407908997201</v>
      </c>
      <c r="D89" s="7">
        <v>106</v>
      </c>
      <c r="E89" s="29">
        <f t="shared" si="8"/>
        <v>0.7114093959731543</v>
      </c>
      <c r="F89" s="7">
        <f t="shared" si="10"/>
        <v>43</v>
      </c>
      <c r="G89" s="29">
        <f t="shared" si="9"/>
        <v>0.28859060402684567</v>
      </c>
    </row>
    <row r="90" spans="1:7" ht="12.75">
      <c r="A90" s="20" t="s">
        <v>156</v>
      </c>
      <c r="B90" s="17">
        <v>146</v>
      </c>
      <c r="C90" s="9">
        <f t="shared" si="7"/>
        <v>9.920560769889875E-05</v>
      </c>
      <c r="D90" s="7">
        <v>119</v>
      </c>
      <c r="E90" s="29">
        <f t="shared" si="8"/>
        <v>0.815068493150685</v>
      </c>
      <c r="F90" s="7">
        <f t="shared" si="10"/>
        <v>27</v>
      </c>
      <c r="G90" s="29">
        <f t="shared" si="9"/>
        <v>0.18493150684931506</v>
      </c>
    </row>
    <row r="91" spans="1:7" ht="12.75">
      <c r="A91" s="20" t="s">
        <v>64</v>
      </c>
      <c r="B91" s="17">
        <v>140</v>
      </c>
      <c r="C91" s="9">
        <f t="shared" si="7"/>
        <v>9.512866491675222E-05</v>
      </c>
      <c r="D91" s="7">
        <v>110</v>
      </c>
      <c r="E91" s="29">
        <f t="shared" si="8"/>
        <v>0.7857142857142857</v>
      </c>
      <c r="F91" s="7">
        <f t="shared" si="10"/>
        <v>30</v>
      </c>
      <c r="G91" s="29">
        <f t="shared" si="9"/>
        <v>0.21428571428571427</v>
      </c>
    </row>
    <row r="92" spans="1:7" ht="12.75">
      <c r="A92" s="20" t="s">
        <v>19</v>
      </c>
      <c r="B92" s="17">
        <v>134</v>
      </c>
      <c r="C92" s="9">
        <f t="shared" si="7"/>
        <v>9.10517221346057E-05</v>
      </c>
      <c r="D92" s="7">
        <v>87</v>
      </c>
      <c r="E92" s="29">
        <f t="shared" si="8"/>
        <v>0.6492537313432836</v>
      </c>
      <c r="F92" s="7">
        <f t="shared" si="10"/>
        <v>47</v>
      </c>
      <c r="G92" s="29">
        <f t="shared" si="9"/>
        <v>0.35074626865671643</v>
      </c>
    </row>
    <row r="93" spans="1:7" ht="12.75">
      <c r="A93" s="20" t="s">
        <v>144</v>
      </c>
      <c r="B93" s="17">
        <v>106</v>
      </c>
      <c r="C93" s="9">
        <f t="shared" si="7"/>
        <v>7.202598915125525E-05</v>
      </c>
      <c r="D93" s="7">
        <v>61</v>
      </c>
      <c r="E93" s="29">
        <f t="shared" si="8"/>
        <v>0.5754716981132075</v>
      </c>
      <c r="F93" s="7">
        <f t="shared" si="10"/>
        <v>45</v>
      </c>
      <c r="G93" s="29">
        <f t="shared" si="9"/>
        <v>0.42452830188679247</v>
      </c>
    </row>
    <row r="94" spans="1:7" ht="12.75">
      <c r="A94" s="20" t="s">
        <v>164</v>
      </c>
      <c r="B94" s="17">
        <v>106</v>
      </c>
      <c r="C94" s="9">
        <f t="shared" si="7"/>
        <v>7.202598915125525E-05</v>
      </c>
      <c r="D94" s="7">
        <v>78</v>
      </c>
      <c r="E94" s="29">
        <f t="shared" si="8"/>
        <v>0.7358490566037735</v>
      </c>
      <c r="F94" s="7">
        <f t="shared" si="10"/>
        <v>28</v>
      </c>
      <c r="G94" s="29">
        <f t="shared" si="9"/>
        <v>0.2641509433962264</v>
      </c>
    </row>
    <row r="95" spans="1:7" ht="12.75">
      <c r="A95" s="20" t="s">
        <v>16</v>
      </c>
      <c r="B95" s="17">
        <v>102</v>
      </c>
      <c r="C95" s="9">
        <f t="shared" si="7"/>
        <v>6.930802729649091E-05</v>
      </c>
      <c r="D95" s="7">
        <v>78</v>
      </c>
      <c r="E95" s="29">
        <f t="shared" si="8"/>
        <v>0.7647058823529411</v>
      </c>
      <c r="F95" s="7">
        <f t="shared" si="10"/>
        <v>24</v>
      </c>
      <c r="G95" s="29">
        <f t="shared" si="9"/>
        <v>0.23529411764705882</v>
      </c>
    </row>
    <row r="96" spans="1:7" ht="12.75">
      <c r="A96" s="20" t="s">
        <v>87</v>
      </c>
      <c r="B96" s="17">
        <v>102</v>
      </c>
      <c r="C96" s="9">
        <f t="shared" si="7"/>
        <v>6.930802729649091E-05</v>
      </c>
      <c r="D96" s="7">
        <v>74</v>
      </c>
      <c r="E96" s="29">
        <f t="shared" si="8"/>
        <v>0.7254901960784313</v>
      </c>
      <c r="F96" s="7">
        <f t="shared" si="10"/>
        <v>28</v>
      </c>
      <c r="G96" s="29">
        <f t="shared" si="9"/>
        <v>0.27450980392156865</v>
      </c>
    </row>
    <row r="97" spans="1:7" ht="12.75">
      <c r="A97" s="20" t="s">
        <v>97</v>
      </c>
      <c r="B97" s="17">
        <v>99</v>
      </c>
      <c r="C97" s="9">
        <f t="shared" si="7"/>
        <v>6.726955590541764E-05</v>
      </c>
      <c r="D97" s="7">
        <v>82</v>
      </c>
      <c r="E97" s="29">
        <f t="shared" si="8"/>
        <v>0.8282828282828283</v>
      </c>
      <c r="F97" s="7">
        <f t="shared" si="10"/>
        <v>17</v>
      </c>
      <c r="G97" s="29">
        <f t="shared" si="9"/>
        <v>0.1717171717171717</v>
      </c>
    </row>
    <row r="98" spans="1:7" ht="12.75">
      <c r="A98" s="20" t="s">
        <v>122</v>
      </c>
      <c r="B98" s="17">
        <v>98</v>
      </c>
      <c r="C98" s="9">
        <f t="shared" si="7"/>
        <v>6.659006544172655E-05</v>
      </c>
      <c r="D98" s="7">
        <v>63</v>
      </c>
      <c r="E98" s="29">
        <f t="shared" si="8"/>
        <v>0.6428571428571429</v>
      </c>
      <c r="F98" s="7">
        <f t="shared" si="10"/>
        <v>35</v>
      </c>
      <c r="G98" s="29">
        <f t="shared" si="9"/>
        <v>0.35714285714285715</v>
      </c>
    </row>
    <row r="99" spans="1:7" ht="12.75">
      <c r="A99" s="20" t="s">
        <v>46</v>
      </c>
      <c r="B99" s="17">
        <v>98</v>
      </c>
      <c r="C99" s="9">
        <f aca="true" t="shared" si="11" ref="C99:C166">+B99/$B$5</f>
        <v>6.659006544172655E-05</v>
      </c>
      <c r="D99" s="7">
        <v>68</v>
      </c>
      <c r="E99" s="29">
        <f t="shared" si="8"/>
        <v>0.6938775510204082</v>
      </c>
      <c r="F99" s="7">
        <f t="shared" si="10"/>
        <v>30</v>
      </c>
      <c r="G99" s="29">
        <f t="shared" si="9"/>
        <v>0.30612244897959184</v>
      </c>
    </row>
    <row r="100" spans="1:7" ht="12.75">
      <c r="A100" s="20" t="s">
        <v>71</v>
      </c>
      <c r="B100" s="17">
        <v>94</v>
      </c>
      <c r="C100" s="9">
        <f t="shared" si="11"/>
        <v>6.387210358696221E-05</v>
      </c>
      <c r="D100" s="7">
        <v>73</v>
      </c>
      <c r="E100" s="29">
        <f t="shared" si="8"/>
        <v>0.776595744680851</v>
      </c>
      <c r="F100" s="7">
        <f t="shared" si="10"/>
        <v>21</v>
      </c>
      <c r="G100" s="29">
        <f t="shared" si="9"/>
        <v>0.22340425531914893</v>
      </c>
    </row>
    <row r="101" spans="1:7" ht="12.75">
      <c r="A101" s="20" t="s">
        <v>68</v>
      </c>
      <c r="B101" s="17">
        <v>83</v>
      </c>
      <c r="C101" s="9">
        <f t="shared" si="11"/>
        <v>5.6397708486360246E-05</v>
      </c>
      <c r="D101" s="7">
        <v>64</v>
      </c>
      <c r="E101" s="29">
        <f aca="true" t="shared" si="12" ref="E101:E132">+D101/B101</f>
        <v>0.7710843373493976</v>
      </c>
      <c r="F101" s="7">
        <f t="shared" si="10"/>
        <v>19</v>
      </c>
      <c r="G101" s="29">
        <f aca="true" t="shared" si="13" ref="G101:G132">+F101/B101</f>
        <v>0.2289156626506024</v>
      </c>
    </row>
    <row r="102" spans="1:7" ht="12.75">
      <c r="A102" s="20" t="s">
        <v>149</v>
      </c>
      <c r="B102" s="17">
        <v>81</v>
      </c>
      <c r="C102" s="9">
        <f t="shared" si="11"/>
        <v>5.5038727558978075E-05</v>
      </c>
      <c r="D102" s="7">
        <v>31</v>
      </c>
      <c r="E102" s="29">
        <f t="shared" si="12"/>
        <v>0.38271604938271603</v>
      </c>
      <c r="F102" s="7">
        <f t="shared" si="10"/>
        <v>50</v>
      </c>
      <c r="G102" s="29">
        <f t="shared" si="13"/>
        <v>0.6172839506172839</v>
      </c>
    </row>
    <row r="103" spans="1:7" ht="12.75">
      <c r="A103" s="20" t="s">
        <v>69</v>
      </c>
      <c r="B103" s="17">
        <v>76</v>
      </c>
      <c r="C103" s="9">
        <f t="shared" si="11"/>
        <v>5.164127524052264E-05</v>
      </c>
      <c r="D103" s="7">
        <v>49</v>
      </c>
      <c r="E103" s="29">
        <f t="shared" si="12"/>
        <v>0.6447368421052632</v>
      </c>
      <c r="F103" s="7">
        <f t="shared" si="10"/>
        <v>27</v>
      </c>
      <c r="G103" s="29">
        <f t="shared" si="13"/>
        <v>0.35526315789473684</v>
      </c>
    </row>
    <row r="104" spans="1:7" ht="12.75">
      <c r="A104" s="20" t="s">
        <v>102</v>
      </c>
      <c r="B104" s="17">
        <v>74</v>
      </c>
      <c r="C104" s="9">
        <f t="shared" si="11"/>
        <v>5.028229431314046E-05</v>
      </c>
      <c r="D104" s="7">
        <v>54</v>
      </c>
      <c r="E104" s="29">
        <f t="shared" si="12"/>
        <v>0.7297297297297297</v>
      </c>
      <c r="F104" s="7">
        <f t="shared" si="10"/>
        <v>20</v>
      </c>
      <c r="G104" s="29">
        <f t="shared" si="13"/>
        <v>0.2702702702702703</v>
      </c>
    </row>
    <row r="105" spans="1:7" ht="12.75">
      <c r="A105" s="20" t="s">
        <v>33</v>
      </c>
      <c r="B105" s="17">
        <v>73</v>
      </c>
      <c r="C105" s="9">
        <f t="shared" si="11"/>
        <v>4.960280384944938E-05</v>
      </c>
      <c r="D105" s="7">
        <v>63</v>
      </c>
      <c r="E105" s="29">
        <f t="shared" si="12"/>
        <v>0.863013698630137</v>
      </c>
      <c r="F105" s="7">
        <f t="shared" si="10"/>
        <v>10</v>
      </c>
      <c r="G105" s="29">
        <f t="shared" si="13"/>
        <v>0.136986301369863</v>
      </c>
    </row>
    <row r="106" spans="1:7" ht="12.75">
      <c r="A106" s="20" t="s">
        <v>105</v>
      </c>
      <c r="B106" s="17">
        <v>71</v>
      </c>
      <c r="C106" s="9">
        <f t="shared" si="11"/>
        <v>4.82438229220672E-05</v>
      </c>
      <c r="D106" s="7">
        <v>28</v>
      </c>
      <c r="E106" s="29">
        <f t="shared" si="12"/>
        <v>0.39436619718309857</v>
      </c>
      <c r="F106" s="7">
        <f t="shared" si="10"/>
        <v>43</v>
      </c>
      <c r="G106" s="29">
        <f t="shared" si="13"/>
        <v>0.6056338028169014</v>
      </c>
    </row>
    <row r="107" spans="1:7" ht="12.75">
      <c r="A107" s="20" t="s">
        <v>21</v>
      </c>
      <c r="B107" s="17">
        <v>71</v>
      </c>
      <c r="C107" s="9">
        <f t="shared" si="11"/>
        <v>4.82438229220672E-05</v>
      </c>
      <c r="D107" s="7">
        <v>39</v>
      </c>
      <c r="E107" s="29">
        <f t="shared" si="12"/>
        <v>0.5492957746478874</v>
      </c>
      <c r="F107" s="7">
        <f t="shared" si="10"/>
        <v>32</v>
      </c>
      <c r="G107" s="29">
        <f t="shared" si="13"/>
        <v>0.4507042253521127</v>
      </c>
    </row>
    <row r="108" spans="1:7" ht="12.75">
      <c r="A108" s="20" t="s">
        <v>29</v>
      </c>
      <c r="B108" s="17">
        <v>71</v>
      </c>
      <c r="C108" s="9">
        <f t="shared" si="11"/>
        <v>4.82438229220672E-05</v>
      </c>
      <c r="D108" s="7">
        <v>37</v>
      </c>
      <c r="E108" s="29">
        <f t="shared" si="12"/>
        <v>0.5211267605633803</v>
      </c>
      <c r="F108" s="7">
        <f t="shared" si="10"/>
        <v>34</v>
      </c>
      <c r="G108" s="29">
        <f t="shared" si="13"/>
        <v>0.4788732394366197</v>
      </c>
    </row>
    <row r="109" spans="1:7" ht="12.75">
      <c r="A109" s="20" t="s">
        <v>153</v>
      </c>
      <c r="B109" s="17">
        <v>60</v>
      </c>
      <c r="C109" s="9">
        <f t="shared" si="11"/>
        <v>4.076942782146524E-05</v>
      </c>
      <c r="D109" s="7">
        <v>35</v>
      </c>
      <c r="E109" s="29">
        <f t="shared" si="12"/>
        <v>0.5833333333333334</v>
      </c>
      <c r="F109" s="7">
        <f t="shared" si="10"/>
        <v>25</v>
      </c>
      <c r="G109" s="29">
        <f t="shared" si="13"/>
        <v>0.4166666666666667</v>
      </c>
    </row>
    <row r="110" spans="1:7" ht="12.75">
      <c r="A110" s="20" t="s">
        <v>22</v>
      </c>
      <c r="B110" s="17">
        <v>51</v>
      </c>
      <c r="C110" s="9">
        <f t="shared" si="11"/>
        <v>3.4654013648245454E-05</v>
      </c>
      <c r="D110" s="7">
        <v>38</v>
      </c>
      <c r="E110" s="29">
        <f t="shared" si="12"/>
        <v>0.7450980392156863</v>
      </c>
      <c r="F110" s="7">
        <f t="shared" si="10"/>
        <v>13</v>
      </c>
      <c r="G110" s="29">
        <f t="shared" si="13"/>
        <v>0.2549019607843137</v>
      </c>
    </row>
    <row r="111" spans="1:7" ht="12.75">
      <c r="A111" s="20" t="s">
        <v>120</v>
      </c>
      <c r="B111" s="17">
        <v>47</v>
      </c>
      <c r="C111" s="9">
        <f t="shared" si="11"/>
        <v>3.1936051793481105E-05</v>
      </c>
      <c r="D111" s="7">
        <v>32</v>
      </c>
      <c r="E111" s="29">
        <f t="shared" si="12"/>
        <v>0.6808510638297872</v>
      </c>
      <c r="F111" s="7">
        <f t="shared" si="10"/>
        <v>15</v>
      </c>
      <c r="G111" s="29">
        <f t="shared" si="13"/>
        <v>0.3191489361702128</v>
      </c>
    </row>
    <row r="112" spans="1:7" ht="12.75">
      <c r="A112" s="20" t="s">
        <v>31</v>
      </c>
      <c r="B112" s="17">
        <v>47</v>
      </c>
      <c r="C112" s="9">
        <f t="shared" si="11"/>
        <v>3.1936051793481105E-05</v>
      </c>
      <c r="D112" s="7">
        <v>40</v>
      </c>
      <c r="E112" s="29">
        <f t="shared" si="12"/>
        <v>0.851063829787234</v>
      </c>
      <c r="F112" s="7">
        <f t="shared" si="10"/>
        <v>7</v>
      </c>
      <c r="G112" s="29">
        <f t="shared" si="13"/>
        <v>0.14893617021276595</v>
      </c>
    </row>
    <row r="113" spans="1:7" ht="12.75">
      <c r="A113" s="20" t="s">
        <v>78</v>
      </c>
      <c r="B113" s="17">
        <v>46</v>
      </c>
      <c r="C113" s="9">
        <f t="shared" si="11"/>
        <v>3.1256561329790016E-05</v>
      </c>
      <c r="D113" s="7">
        <v>34</v>
      </c>
      <c r="E113" s="29">
        <f t="shared" si="12"/>
        <v>0.7391304347826086</v>
      </c>
      <c r="F113" s="7">
        <f t="shared" si="10"/>
        <v>12</v>
      </c>
      <c r="G113" s="29">
        <f t="shared" si="13"/>
        <v>0.2608695652173913</v>
      </c>
    </row>
    <row r="114" spans="1:7" ht="12.75">
      <c r="A114" s="20" t="s">
        <v>36</v>
      </c>
      <c r="B114" s="17">
        <v>42</v>
      </c>
      <c r="C114" s="9">
        <f t="shared" si="11"/>
        <v>2.8538599475025667E-05</v>
      </c>
      <c r="D114" s="7">
        <v>27</v>
      </c>
      <c r="E114" s="29">
        <f t="shared" si="12"/>
        <v>0.6428571428571429</v>
      </c>
      <c r="F114" s="7">
        <f t="shared" si="10"/>
        <v>15</v>
      </c>
      <c r="G114" s="29">
        <f t="shared" si="13"/>
        <v>0.35714285714285715</v>
      </c>
    </row>
    <row r="115" spans="1:7" ht="12.75">
      <c r="A115" s="20" t="s">
        <v>148</v>
      </c>
      <c r="B115" s="17">
        <v>41</v>
      </c>
      <c r="C115" s="9">
        <f t="shared" si="11"/>
        <v>2.7859109011334582E-05</v>
      </c>
      <c r="D115" s="7">
        <v>35</v>
      </c>
      <c r="E115" s="29">
        <f t="shared" si="12"/>
        <v>0.8536585365853658</v>
      </c>
      <c r="F115" s="7">
        <f t="shared" si="10"/>
        <v>6</v>
      </c>
      <c r="G115" s="29">
        <f t="shared" si="13"/>
        <v>0.14634146341463414</v>
      </c>
    </row>
    <row r="116" spans="1:7" ht="12.75">
      <c r="A116" s="20" t="s">
        <v>56</v>
      </c>
      <c r="B116" s="17">
        <v>37</v>
      </c>
      <c r="C116" s="9">
        <f t="shared" si="11"/>
        <v>2.514114715657023E-05</v>
      </c>
      <c r="D116" s="7">
        <v>30</v>
      </c>
      <c r="E116" s="29">
        <f t="shared" si="12"/>
        <v>0.8108108108108109</v>
      </c>
      <c r="F116" s="7">
        <f t="shared" si="10"/>
        <v>7</v>
      </c>
      <c r="G116" s="29">
        <f t="shared" si="13"/>
        <v>0.1891891891891892</v>
      </c>
    </row>
    <row r="117" spans="1:7" ht="12.75">
      <c r="A117" s="20" t="s">
        <v>82</v>
      </c>
      <c r="B117" s="17">
        <v>37</v>
      </c>
      <c r="C117" s="9">
        <f t="shared" si="11"/>
        <v>2.514114715657023E-05</v>
      </c>
      <c r="D117" s="7">
        <v>14</v>
      </c>
      <c r="E117" s="29">
        <f t="shared" si="12"/>
        <v>0.3783783783783784</v>
      </c>
      <c r="F117" s="7">
        <f t="shared" si="10"/>
        <v>23</v>
      </c>
      <c r="G117" s="29">
        <f t="shared" si="13"/>
        <v>0.6216216216216216</v>
      </c>
    </row>
    <row r="118" spans="1:7" ht="12.75">
      <c r="A118" s="20" t="s">
        <v>165</v>
      </c>
      <c r="B118" s="17">
        <v>36</v>
      </c>
      <c r="C118" s="9">
        <f t="shared" si="11"/>
        <v>2.4461656692879144E-05</v>
      </c>
      <c r="D118" s="7">
        <v>23</v>
      </c>
      <c r="E118" s="29">
        <f t="shared" si="12"/>
        <v>0.6388888888888888</v>
      </c>
      <c r="F118" s="7">
        <f t="shared" si="10"/>
        <v>13</v>
      </c>
      <c r="G118" s="29">
        <f t="shared" si="13"/>
        <v>0.3611111111111111</v>
      </c>
    </row>
    <row r="119" spans="1:7" ht="12.75">
      <c r="A119" s="20" t="s">
        <v>130</v>
      </c>
      <c r="B119" s="17">
        <v>35</v>
      </c>
      <c r="C119" s="9">
        <f t="shared" si="11"/>
        <v>2.3782166229188055E-05</v>
      </c>
      <c r="D119" s="7">
        <v>17</v>
      </c>
      <c r="E119" s="29">
        <f t="shared" si="12"/>
        <v>0.4857142857142857</v>
      </c>
      <c r="F119" s="7">
        <f t="shared" si="10"/>
        <v>18</v>
      </c>
      <c r="G119" s="29">
        <f t="shared" si="13"/>
        <v>0.5142857142857142</v>
      </c>
    </row>
    <row r="120" spans="1:7" ht="12.75">
      <c r="A120" s="20" t="s">
        <v>60</v>
      </c>
      <c r="B120" s="17">
        <v>32</v>
      </c>
      <c r="C120" s="9">
        <f t="shared" si="11"/>
        <v>2.1743694838114795E-05</v>
      </c>
      <c r="D120" s="7">
        <v>12</v>
      </c>
      <c r="E120" s="29">
        <f t="shared" si="12"/>
        <v>0.375</v>
      </c>
      <c r="F120" s="7">
        <f t="shared" si="10"/>
        <v>20</v>
      </c>
      <c r="G120" s="29">
        <f t="shared" si="13"/>
        <v>0.625</v>
      </c>
    </row>
    <row r="121" spans="1:7" ht="12.75">
      <c r="A121" s="20" t="s">
        <v>90</v>
      </c>
      <c r="B121" s="17">
        <v>32</v>
      </c>
      <c r="C121" s="9">
        <f t="shared" si="11"/>
        <v>2.1743694838114795E-05</v>
      </c>
      <c r="D121" s="7">
        <v>32</v>
      </c>
      <c r="E121" s="29">
        <f t="shared" si="12"/>
        <v>1</v>
      </c>
      <c r="F121" s="7">
        <f t="shared" si="10"/>
        <v>0</v>
      </c>
      <c r="G121" s="29">
        <f t="shared" si="13"/>
        <v>0</v>
      </c>
    </row>
    <row r="122" spans="1:7" ht="12.75">
      <c r="A122" s="20" t="s">
        <v>70</v>
      </c>
      <c r="B122" s="17">
        <v>30</v>
      </c>
      <c r="C122" s="9">
        <f t="shared" si="11"/>
        <v>2.038471391073262E-05</v>
      </c>
      <c r="D122" s="7">
        <v>21</v>
      </c>
      <c r="E122" s="29">
        <f t="shared" si="12"/>
        <v>0.7</v>
      </c>
      <c r="F122" s="7">
        <f t="shared" si="10"/>
        <v>9</v>
      </c>
      <c r="G122" s="29">
        <f t="shared" si="13"/>
        <v>0.3</v>
      </c>
    </row>
    <row r="123" spans="1:7" ht="12.75">
      <c r="A123" s="20" t="s">
        <v>72</v>
      </c>
      <c r="B123" s="17">
        <v>30</v>
      </c>
      <c r="C123" s="9">
        <f t="shared" si="11"/>
        <v>2.038471391073262E-05</v>
      </c>
      <c r="D123" s="7">
        <v>20</v>
      </c>
      <c r="E123" s="29">
        <f t="shared" si="12"/>
        <v>0.6666666666666666</v>
      </c>
      <c r="F123" s="7">
        <f t="shared" si="10"/>
        <v>10</v>
      </c>
      <c r="G123" s="29">
        <f t="shared" si="13"/>
        <v>0.3333333333333333</v>
      </c>
    </row>
    <row r="124" spans="1:7" ht="12.75">
      <c r="A124" s="20" t="s">
        <v>96</v>
      </c>
      <c r="B124" s="17">
        <v>29</v>
      </c>
      <c r="C124" s="9">
        <f t="shared" si="11"/>
        <v>1.970522344704153E-05</v>
      </c>
      <c r="D124" s="7">
        <v>19</v>
      </c>
      <c r="E124" s="29">
        <f t="shared" si="12"/>
        <v>0.6551724137931034</v>
      </c>
      <c r="F124" s="7">
        <f t="shared" si="10"/>
        <v>10</v>
      </c>
      <c r="G124" s="29">
        <f t="shared" si="13"/>
        <v>0.3448275862068966</v>
      </c>
    </row>
    <row r="125" spans="1:7" ht="12.75">
      <c r="A125" s="20" t="s">
        <v>98</v>
      </c>
      <c r="B125" s="17">
        <v>29</v>
      </c>
      <c r="C125" s="9">
        <f t="shared" si="11"/>
        <v>1.970522344704153E-05</v>
      </c>
      <c r="D125" s="7">
        <v>26</v>
      </c>
      <c r="E125" s="29">
        <f t="shared" si="12"/>
        <v>0.896551724137931</v>
      </c>
      <c r="F125" s="7">
        <f t="shared" si="10"/>
        <v>3</v>
      </c>
      <c r="G125" s="29">
        <f t="shared" si="13"/>
        <v>0.10344827586206896</v>
      </c>
    </row>
    <row r="126" spans="1:7" ht="12.75">
      <c r="A126" s="20" t="s">
        <v>10</v>
      </c>
      <c r="B126" s="17">
        <v>27</v>
      </c>
      <c r="C126" s="9">
        <f t="shared" si="11"/>
        <v>1.8346242519659357E-05</v>
      </c>
      <c r="D126" s="7">
        <v>23</v>
      </c>
      <c r="E126" s="29">
        <f t="shared" si="12"/>
        <v>0.8518518518518519</v>
      </c>
      <c r="F126" s="7">
        <f t="shared" si="10"/>
        <v>4</v>
      </c>
      <c r="G126" s="29">
        <f t="shared" si="13"/>
        <v>0.14814814814814814</v>
      </c>
    </row>
    <row r="127" spans="1:7" ht="12.75">
      <c r="A127" s="20" t="s">
        <v>58</v>
      </c>
      <c r="B127" s="17">
        <v>27</v>
      </c>
      <c r="C127" s="9">
        <f t="shared" si="11"/>
        <v>1.8346242519659357E-05</v>
      </c>
      <c r="D127" s="7">
        <v>20</v>
      </c>
      <c r="E127" s="29">
        <f t="shared" si="12"/>
        <v>0.7407407407407407</v>
      </c>
      <c r="F127" s="7">
        <f t="shared" si="10"/>
        <v>7</v>
      </c>
      <c r="G127" s="29">
        <f t="shared" si="13"/>
        <v>0.25925925925925924</v>
      </c>
    </row>
    <row r="128" spans="1:7" ht="12.75">
      <c r="A128" s="20" t="s">
        <v>137</v>
      </c>
      <c r="B128" s="17">
        <v>25</v>
      </c>
      <c r="C128" s="9">
        <f t="shared" si="11"/>
        <v>1.6987261592277183E-05</v>
      </c>
      <c r="D128" s="7">
        <v>12</v>
      </c>
      <c r="E128" s="29">
        <f t="shared" si="12"/>
        <v>0.48</v>
      </c>
      <c r="F128" s="7">
        <f t="shared" si="10"/>
        <v>13</v>
      </c>
      <c r="G128" s="29">
        <f t="shared" si="13"/>
        <v>0.52</v>
      </c>
    </row>
    <row r="129" spans="1:7" ht="12.75">
      <c r="A129" s="20" t="s">
        <v>100</v>
      </c>
      <c r="B129" s="17">
        <v>23</v>
      </c>
      <c r="C129" s="9">
        <f t="shared" si="11"/>
        <v>1.5628280664895008E-05</v>
      </c>
      <c r="D129" s="7">
        <v>19</v>
      </c>
      <c r="E129" s="29">
        <f t="shared" si="12"/>
        <v>0.8260869565217391</v>
      </c>
      <c r="F129" s="7">
        <f t="shared" si="10"/>
        <v>4</v>
      </c>
      <c r="G129" s="29">
        <f t="shared" si="13"/>
        <v>0.17391304347826086</v>
      </c>
    </row>
    <row r="130" spans="1:7" ht="12.75">
      <c r="A130" s="20" t="s">
        <v>62</v>
      </c>
      <c r="B130" s="17">
        <v>22</v>
      </c>
      <c r="C130" s="9">
        <f t="shared" si="11"/>
        <v>1.4948790201203921E-05</v>
      </c>
      <c r="D130" s="7">
        <v>22</v>
      </c>
      <c r="E130" s="29">
        <f t="shared" si="12"/>
        <v>1</v>
      </c>
      <c r="F130" s="7">
        <f t="shared" si="10"/>
        <v>0</v>
      </c>
      <c r="G130" s="29">
        <f t="shared" si="13"/>
        <v>0</v>
      </c>
    </row>
    <row r="131" spans="1:7" ht="12.75">
      <c r="A131" s="20" t="s">
        <v>136</v>
      </c>
      <c r="B131" s="17">
        <v>21</v>
      </c>
      <c r="C131" s="9">
        <f t="shared" si="11"/>
        <v>1.4269299737512834E-05</v>
      </c>
      <c r="D131" s="7">
        <v>11</v>
      </c>
      <c r="E131" s="29">
        <f t="shared" si="12"/>
        <v>0.5238095238095238</v>
      </c>
      <c r="F131" s="7">
        <f t="shared" si="10"/>
        <v>10</v>
      </c>
      <c r="G131" s="29">
        <f t="shared" si="13"/>
        <v>0.47619047619047616</v>
      </c>
    </row>
    <row r="132" spans="1:7" ht="12.75">
      <c r="A132" s="20" t="s">
        <v>74</v>
      </c>
      <c r="B132" s="17">
        <v>20</v>
      </c>
      <c r="C132" s="9">
        <f t="shared" si="11"/>
        <v>1.3589809273821746E-05</v>
      </c>
      <c r="D132" s="7">
        <v>14</v>
      </c>
      <c r="E132" s="29">
        <f t="shared" si="12"/>
        <v>0.7</v>
      </c>
      <c r="F132" s="7">
        <f t="shared" si="10"/>
        <v>6</v>
      </c>
      <c r="G132" s="29">
        <f t="shared" si="13"/>
        <v>0.3</v>
      </c>
    </row>
    <row r="133" spans="1:7" ht="12.75">
      <c r="A133" s="20" t="s">
        <v>80</v>
      </c>
      <c r="B133" s="17">
        <v>19</v>
      </c>
      <c r="C133" s="9">
        <f t="shared" si="11"/>
        <v>1.291031881013066E-05</v>
      </c>
      <c r="D133" s="7">
        <v>14</v>
      </c>
      <c r="E133" s="29">
        <f aca="true" t="shared" si="14" ref="E133:E164">+D133/B133</f>
        <v>0.7368421052631579</v>
      </c>
      <c r="F133" s="7">
        <f t="shared" si="10"/>
        <v>5</v>
      </c>
      <c r="G133" s="29">
        <f aca="true" t="shared" si="15" ref="G133:G164">+F133/B133</f>
        <v>0.2631578947368421</v>
      </c>
    </row>
    <row r="134" spans="1:7" ht="12.75">
      <c r="A134" s="20" t="s">
        <v>106</v>
      </c>
      <c r="B134" s="17">
        <v>18</v>
      </c>
      <c r="C134" s="9">
        <f t="shared" si="11"/>
        <v>1.2230828346439572E-05</v>
      </c>
      <c r="D134" s="7">
        <v>6</v>
      </c>
      <c r="E134" s="29">
        <f t="shared" si="14"/>
        <v>0.3333333333333333</v>
      </c>
      <c r="F134" s="7">
        <f aca="true" t="shared" si="16" ref="F134:F172">+B134-D134</f>
        <v>12</v>
      </c>
      <c r="G134" s="29">
        <f t="shared" si="15"/>
        <v>0.6666666666666666</v>
      </c>
    </row>
    <row r="135" spans="1:7" ht="12.75">
      <c r="A135" s="20" t="s">
        <v>76</v>
      </c>
      <c r="B135" s="17">
        <v>18</v>
      </c>
      <c r="C135" s="9">
        <f t="shared" si="11"/>
        <v>1.2230828346439572E-05</v>
      </c>
      <c r="D135" s="7">
        <v>15</v>
      </c>
      <c r="E135" s="29">
        <f t="shared" si="14"/>
        <v>0.8333333333333334</v>
      </c>
      <c r="F135" s="7">
        <f t="shared" si="16"/>
        <v>3</v>
      </c>
      <c r="G135" s="29">
        <f t="shared" si="15"/>
        <v>0.16666666666666666</v>
      </c>
    </row>
    <row r="136" spans="1:7" ht="12.75">
      <c r="A136" s="20" t="s">
        <v>79</v>
      </c>
      <c r="B136" s="17">
        <v>18</v>
      </c>
      <c r="C136" s="9">
        <f t="shared" si="11"/>
        <v>1.2230828346439572E-05</v>
      </c>
      <c r="D136" s="7">
        <v>11</v>
      </c>
      <c r="E136" s="29">
        <f t="shared" si="14"/>
        <v>0.6111111111111112</v>
      </c>
      <c r="F136" s="7">
        <f t="shared" si="16"/>
        <v>7</v>
      </c>
      <c r="G136" s="29">
        <f t="shared" si="15"/>
        <v>0.3888888888888889</v>
      </c>
    </row>
    <row r="137" spans="1:7" ht="12.75">
      <c r="A137" s="20" t="s">
        <v>103</v>
      </c>
      <c r="B137" s="17">
        <v>15</v>
      </c>
      <c r="C137" s="9">
        <f t="shared" si="11"/>
        <v>1.019235695536631E-05</v>
      </c>
      <c r="D137" s="7">
        <v>7</v>
      </c>
      <c r="E137" s="29">
        <f t="shared" si="14"/>
        <v>0.4666666666666667</v>
      </c>
      <c r="F137" s="7">
        <f t="shared" si="16"/>
        <v>8</v>
      </c>
      <c r="G137" s="29">
        <f t="shared" si="15"/>
        <v>0.5333333333333333</v>
      </c>
    </row>
    <row r="138" spans="1:7" ht="12.75">
      <c r="A138" s="20" t="s">
        <v>169</v>
      </c>
      <c r="B138" s="17">
        <v>15</v>
      </c>
      <c r="C138" s="9">
        <f t="shared" si="11"/>
        <v>1.019235695536631E-05</v>
      </c>
      <c r="D138" s="7">
        <v>15</v>
      </c>
      <c r="E138" s="29">
        <f t="shared" si="14"/>
        <v>1</v>
      </c>
      <c r="F138" s="7">
        <f t="shared" si="16"/>
        <v>0</v>
      </c>
      <c r="G138" s="29">
        <f t="shared" si="15"/>
        <v>0</v>
      </c>
    </row>
    <row r="139" spans="1:7" ht="12.75">
      <c r="A139" s="20" t="s">
        <v>86</v>
      </c>
      <c r="B139" s="17">
        <v>14</v>
      </c>
      <c r="C139" s="9">
        <f t="shared" si="11"/>
        <v>9.512866491675223E-06</v>
      </c>
      <c r="D139" s="7">
        <v>9</v>
      </c>
      <c r="E139" s="29">
        <f t="shared" si="14"/>
        <v>0.6428571428571429</v>
      </c>
      <c r="F139" s="7">
        <f t="shared" si="16"/>
        <v>5</v>
      </c>
      <c r="G139" s="29">
        <f t="shared" si="15"/>
        <v>0.35714285714285715</v>
      </c>
    </row>
    <row r="140" spans="1:7" ht="12.75">
      <c r="A140" s="20" t="s">
        <v>101</v>
      </c>
      <c r="B140" s="17">
        <v>14</v>
      </c>
      <c r="C140" s="9">
        <f t="shared" si="11"/>
        <v>9.512866491675223E-06</v>
      </c>
      <c r="D140" s="7">
        <v>12</v>
      </c>
      <c r="E140" s="29">
        <f t="shared" si="14"/>
        <v>0.8571428571428571</v>
      </c>
      <c r="F140" s="7">
        <f t="shared" si="16"/>
        <v>2</v>
      </c>
      <c r="G140" s="29">
        <f t="shared" si="15"/>
        <v>0.14285714285714285</v>
      </c>
    </row>
    <row r="141" spans="1:7" ht="12.75">
      <c r="A141" s="20" t="s">
        <v>57</v>
      </c>
      <c r="B141" s="17">
        <v>12</v>
      </c>
      <c r="C141" s="9">
        <f t="shared" si="11"/>
        <v>8.153885564293049E-06</v>
      </c>
      <c r="D141" s="7">
        <v>4</v>
      </c>
      <c r="E141" s="29">
        <f t="shared" si="14"/>
        <v>0.3333333333333333</v>
      </c>
      <c r="F141" s="7">
        <f t="shared" si="16"/>
        <v>8</v>
      </c>
      <c r="G141" s="29">
        <f t="shared" si="15"/>
        <v>0.6666666666666666</v>
      </c>
    </row>
    <row r="142" spans="1:7" ht="12.75">
      <c r="A142" s="20" t="s">
        <v>59</v>
      </c>
      <c r="B142" s="17">
        <v>11</v>
      </c>
      <c r="C142" s="9">
        <f t="shared" si="11"/>
        <v>7.4743951006019605E-06</v>
      </c>
      <c r="D142" s="7">
        <v>10</v>
      </c>
      <c r="E142" s="29">
        <f t="shared" si="14"/>
        <v>0.9090909090909091</v>
      </c>
      <c r="F142" s="7">
        <f t="shared" si="16"/>
        <v>1</v>
      </c>
      <c r="G142" s="29">
        <f t="shared" si="15"/>
        <v>0.09090909090909091</v>
      </c>
    </row>
    <row r="143" spans="1:7" ht="12.75">
      <c r="A143" s="20" t="s">
        <v>25</v>
      </c>
      <c r="B143" s="17">
        <v>10</v>
      </c>
      <c r="C143" s="9">
        <f t="shared" si="11"/>
        <v>6.794904636910873E-06</v>
      </c>
      <c r="D143" s="7">
        <v>3</v>
      </c>
      <c r="E143" s="29">
        <f t="shared" si="14"/>
        <v>0.3</v>
      </c>
      <c r="F143" s="7">
        <f t="shared" si="16"/>
        <v>7</v>
      </c>
      <c r="G143" s="29">
        <f t="shared" si="15"/>
        <v>0.7</v>
      </c>
    </row>
    <row r="144" spans="1:7" ht="12.75">
      <c r="A144" s="20" t="s">
        <v>37</v>
      </c>
      <c r="B144" s="17">
        <v>10</v>
      </c>
      <c r="C144" s="9">
        <f t="shared" si="11"/>
        <v>6.794904636910873E-06</v>
      </c>
      <c r="D144" s="7">
        <v>6</v>
      </c>
      <c r="E144" s="29">
        <f t="shared" si="14"/>
        <v>0.6</v>
      </c>
      <c r="F144" s="7">
        <f t="shared" si="16"/>
        <v>4</v>
      </c>
      <c r="G144" s="29">
        <f t="shared" si="15"/>
        <v>0.4</v>
      </c>
    </row>
    <row r="145" spans="1:7" ht="12.75">
      <c r="A145" s="20" t="s">
        <v>14</v>
      </c>
      <c r="B145" s="17">
        <v>9</v>
      </c>
      <c r="C145" s="9">
        <f t="shared" si="11"/>
        <v>6.115414173219786E-06</v>
      </c>
      <c r="D145" s="7">
        <v>3</v>
      </c>
      <c r="E145" s="29">
        <f t="shared" si="14"/>
        <v>0.3333333333333333</v>
      </c>
      <c r="F145" s="7">
        <f t="shared" si="16"/>
        <v>6</v>
      </c>
      <c r="G145" s="29">
        <f t="shared" si="15"/>
        <v>0.6666666666666666</v>
      </c>
    </row>
    <row r="146" spans="1:7" ht="12.75">
      <c r="A146" s="20" t="s">
        <v>150</v>
      </c>
      <c r="B146" s="17">
        <v>9</v>
      </c>
      <c r="C146" s="9">
        <f t="shared" si="11"/>
        <v>6.115414173219786E-06</v>
      </c>
      <c r="D146" s="7">
        <v>5</v>
      </c>
      <c r="E146" s="29">
        <f t="shared" si="14"/>
        <v>0.5555555555555556</v>
      </c>
      <c r="F146" s="7">
        <f t="shared" si="16"/>
        <v>4</v>
      </c>
      <c r="G146" s="29">
        <f t="shared" si="15"/>
        <v>0.4444444444444444</v>
      </c>
    </row>
    <row r="147" spans="1:7" ht="12.75">
      <c r="A147" s="20" t="s">
        <v>93</v>
      </c>
      <c r="B147" s="17">
        <v>9</v>
      </c>
      <c r="C147" s="9">
        <f t="shared" si="11"/>
        <v>6.115414173219786E-06</v>
      </c>
      <c r="D147" s="7">
        <v>7</v>
      </c>
      <c r="E147" s="29">
        <f t="shared" si="14"/>
        <v>0.7777777777777778</v>
      </c>
      <c r="F147" s="7">
        <f t="shared" si="16"/>
        <v>2</v>
      </c>
      <c r="G147" s="29">
        <f t="shared" si="15"/>
        <v>0.2222222222222222</v>
      </c>
    </row>
    <row r="148" spans="1:7" ht="12.75">
      <c r="A148" s="20" t="s">
        <v>35</v>
      </c>
      <c r="B148" s="17">
        <v>8</v>
      </c>
      <c r="C148" s="9">
        <f t="shared" si="11"/>
        <v>5.435923709528699E-06</v>
      </c>
      <c r="D148" s="7">
        <v>5</v>
      </c>
      <c r="E148" s="29">
        <f t="shared" si="14"/>
        <v>0.625</v>
      </c>
      <c r="F148" s="7">
        <f t="shared" si="16"/>
        <v>3</v>
      </c>
      <c r="G148" s="29">
        <f t="shared" si="15"/>
        <v>0.375</v>
      </c>
    </row>
    <row r="149" spans="1:7" ht="12.75">
      <c r="A149" s="20" t="s">
        <v>107</v>
      </c>
      <c r="B149" s="17">
        <v>7</v>
      </c>
      <c r="C149" s="9">
        <f t="shared" si="11"/>
        <v>4.7564332458376115E-06</v>
      </c>
      <c r="D149" s="7">
        <v>3</v>
      </c>
      <c r="E149" s="29">
        <f t="shared" si="14"/>
        <v>0.42857142857142855</v>
      </c>
      <c r="F149" s="7">
        <f t="shared" si="16"/>
        <v>4</v>
      </c>
      <c r="G149" s="29">
        <f t="shared" si="15"/>
        <v>0.5714285714285714</v>
      </c>
    </row>
    <row r="150" spans="1:7" ht="12.75">
      <c r="A150" s="20" t="s">
        <v>163</v>
      </c>
      <c r="B150" s="17">
        <v>7</v>
      </c>
      <c r="C150" s="9">
        <f t="shared" si="11"/>
        <v>4.7564332458376115E-06</v>
      </c>
      <c r="D150" s="7">
        <v>3</v>
      </c>
      <c r="E150" s="29">
        <f t="shared" si="14"/>
        <v>0.42857142857142855</v>
      </c>
      <c r="F150" s="7">
        <f t="shared" si="16"/>
        <v>4</v>
      </c>
      <c r="G150" s="29">
        <f t="shared" si="15"/>
        <v>0.5714285714285714</v>
      </c>
    </row>
    <row r="151" spans="1:7" ht="12.75">
      <c r="A151" s="20" t="s">
        <v>65</v>
      </c>
      <c r="B151" s="17">
        <v>6</v>
      </c>
      <c r="C151" s="9">
        <f t="shared" si="11"/>
        <v>4.076942782146524E-06</v>
      </c>
      <c r="D151" s="7">
        <v>6</v>
      </c>
      <c r="E151" s="29">
        <f t="shared" si="14"/>
        <v>1</v>
      </c>
      <c r="F151" s="7">
        <f t="shared" si="16"/>
        <v>0</v>
      </c>
      <c r="G151" s="29">
        <f t="shared" si="15"/>
        <v>0</v>
      </c>
    </row>
    <row r="152" spans="1:7" ht="12.75">
      <c r="A152" s="20" t="s">
        <v>143</v>
      </c>
      <c r="B152" s="17">
        <v>6</v>
      </c>
      <c r="C152" s="9">
        <f t="shared" si="11"/>
        <v>4.076942782146524E-06</v>
      </c>
      <c r="D152" s="7">
        <v>4</v>
      </c>
      <c r="E152" s="29">
        <f t="shared" si="14"/>
        <v>0.6666666666666666</v>
      </c>
      <c r="F152" s="7">
        <f t="shared" si="16"/>
        <v>2</v>
      </c>
      <c r="G152" s="29">
        <f t="shared" si="15"/>
        <v>0.3333333333333333</v>
      </c>
    </row>
    <row r="153" spans="1:7" ht="12.75">
      <c r="A153" s="20" t="s">
        <v>133</v>
      </c>
      <c r="B153" s="17">
        <v>5</v>
      </c>
      <c r="C153" s="9">
        <f t="shared" si="11"/>
        <v>3.3974523184554366E-06</v>
      </c>
      <c r="D153" s="7">
        <v>5</v>
      </c>
      <c r="E153" s="29">
        <f t="shared" si="14"/>
        <v>1</v>
      </c>
      <c r="F153" s="7">
        <f t="shared" si="16"/>
        <v>0</v>
      </c>
      <c r="G153" s="29">
        <f t="shared" si="15"/>
        <v>0</v>
      </c>
    </row>
    <row r="154" spans="1:7" ht="12.75">
      <c r="A154" s="20" t="s">
        <v>89</v>
      </c>
      <c r="B154" s="17">
        <v>5</v>
      </c>
      <c r="C154" s="9">
        <f t="shared" si="11"/>
        <v>3.3974523184554366E-06</v>
      </c>
      <c r="D154" s="7">
        <v>5</v>
      </c>
      <c r="E154" s="29">
        <f t="shared" si="14"/>
        <v>1</v>
      </c>
      <c r="F154" s="7">
        <f t="shared" si="16"/>
        <v>0</v>
      </c>
      <c r="G154" s="29">
        <f t="shared" si="15"/>
        <v>0</v>
      </c>
    </row>
    <row r="155" spans="1:7" ht="12.75">
      <c r="A155" s="20" t="s">
        <v>170</v>
      </c>
      <c r="B155" s="17">
        <v>5</v>
      </c>
      <c r="C155" s="9">
        <f t="shared" si="11"/>
        <v>3.3974523184554366E-06</v>
      </c>
      <c r="D155" s="7">
        <v>3</v>
      </c>
      <c r="E155" s="29">
        <f t="shared" si="14"/>
        <v>0.6</v>
      </c>
      <c r="F155" s="7">
        <f t="shared" si="16"/>
        <v>2</v>
      </c>
      <c r="G155" s="29">
        <f t="shared" si="15"/>
        <v>0.4</v>
      </c>
    </row>
    <row r="156" spans="1:7" ht="12.75">
      <c r="A156" s="20" t="s">
        <v>67</v>
      </c>
      <c r="B156" s="17">
        <v>4</v>
      </c>
      <c r="C156" s="9">
        <f t="shared" si="11"/>
        <v>2.7179618547643494E-06</v>
      </c>
      <c r="D156" s="7">
        <v>4</v>
      </c>
      <c r="E156" s="29">
        <f t="shared" si="14"/>
        <v>1</v>
      </c>
      <c r="F156" s="7">
        <f t="shared" si="16"/>
        <v>0</v>
      </c>
      <c r="G156" s="29">
        <f t="shared" si="15"/>
        <v>0</v>
      </c>
    </row>
    <row r="157" spans="1:7" ht="12.75">
      <c r="A157" s="20" t="s">
        <v>129</v>
      </c>
      <c r="B157" s="17">
        <v>4</v>
      </c>
      <c r="C157" s="9">
        <f t="shared" si="11"/>
        <v>2.7179618547643494E-06</v>
      </c>
      <c r="D157" s="7">
        <v>2</v>
      </c>
      <c r="E157" s="29">
        <f t="shared" si="14"/>
        <v>0.5</v>
      </c>
      <c r="F157" s="7">
        <f t="shared" si="16"/>
        <v>2</v>
      </c>
      <c r="G157" s="29">
        <f t="shared" si="15"/>
        <v>0.5</v>
      </c>
    </row>
    <row r="158" spans="1:7" ht="12.75">
      <c r="A158" s="20" t="s">
        <v>91</v>
      </c>
      <c r="B158" s="17">
        <v>4</v>
      </c>
      <c r="C158" s="9">
        <f t="shared" si="11"/>
        <v>2.7179618547643494E-06</v>
      </c>
      <c r="D158" s="7">
        <v>4</v>
      </c>
      <c r="E158" s="29">
        <f t="shared" si="14"/>
        <v>1</v>
      </c>
      <c r="F158" s="7">
        <f t="shared" si="16"/>
        <v>0</v>
      </c>
      <c r="G158" s="29">
        <f t="shared" si="15"/>
        <v>0</v>
      </c>
    </row>
    <row r="159" spans="1:7" ht="12.75">
      <c r="A159" s="20" t="s">
        <v>63</v>
      </c>
      <c r="B159" s="17">
        <v>3</v>
      </c>
      <c r="C159" s="9">
        <f t="shared" si="11"/>
        <v>2.038471391073262E-06</v>
      </c>
      <c r="D159" s="7">
        <v>2</v>
      </c>
      <c r="E159" s="29">
        <f t="shared" si="14"/>
        <v>0.6666666666666666</v>
      </c>
      <c r="F159" s="7">
        <f t="shared" si="16"/>
        <v>1</v>
      </c>
      <c r="G159" s="29">
        <f t="shared" si="15"/>
        <v>0.3333333333333333</v>
      </c>
    </row>
    <row r="160" spans="1:7" ht="12.75">
      <c r="A160" s="20" t="s">
        <v>39</v>
      </c>
      <c r="B160" s="17">
        <v>3</v>
      </c>
      <c r="C160" s="9">
        <f t="shared" si="11"/>
        <v>2.038471391073262E-06</v>
      </c>
      <c r="D160" s="7">
        <v>3</v>
      </c>
      <c r="E160" s="29">
        <f t="shared" si="14"/>
        <v>1</v>
      </c>
      <c r="F160" s="7">
        <f t="shared" si="16"/>
        <v>0</v>
      </c>
      <c r="G160" s="29">
        <f t="shared" si="15"/>
        <v>0</v>
      </c>
    </row>
    <row r="161" spans="1:7" ht="12.75">
      <c r="A161" s="20" t="s">
        <v>94</v>
      </c>
      <c r="B161" s="17">
        <v>3</v>
      </c>
      <c r="C161" s="9">
        <f t="shared" si="11"/>
        <v>2.038471391073262E-06</v>
      </c>
      <c r="D161" s="7">
        <v>2</v>
      </c>
      <c r="E161" s="29">
        <f t="shared" si="14"/>
        <v>0.6666666666666666</v>
      </c>
      <c r="F161" s="7">
        <f t="shared" si="16"/>
        <v>1</v>
      </c>
      <c r="G161" s="29">
        <f t="shared" si="15"/>
        <v>0.3333333333333333</v>
      </c>
    </row>
    <row r="162" spans="1:7" ht="12.75">
      <c r="A162" s="20" t="s">
        <v>159</v>
      </c>
      <c r="B162" s="17">
        <v>3</v>
      </c>
      <c r="C162" s="9">
        <f t="shared" si="11"/>
        <v>2.038471391073262E-06</v>
      </c>
      <c r="D162" s="7">
        <v>2</v>
      </c>
      <c r="E162" s="29">
        <f t="shared" si="14"/>
        <v>0.6666666666666666</v>
      </c>
      <c r="F162" s="7">
        <f t="shared" si="16"/>
        <v>1</v>
      </c>
      <c r="G162" s="29">
        <f t="shared" si="15"/>
        <v>0.3333333333333333</v>
      </c>
    </row>
    <row r="163" spans="1:7" ht="12.75">
      <c r="A163" s="20" t="s">
        <v>135</v>
      </c>
      <c r="B163" s="17">
        <v>2</v>
      </c>
      <c r="C163" s="9">
        <f t="shared" si="11"/>
        <v>1.3589809273821747E-06</v>
      </c>
      <c r="D163" s="7">
        <v>2</v>
      </c>
      <c r="E163" s="29">
        <f t="shared" si="14"/>
        <v>1</v>
      </c>
      <c r="F163" s="7">
        <f t="shared" si="16"/>
        <v>0</v>
      </c>
      <c r="G163" s="29">
        <f t="shared" si="15"/>
        <v>0</v>
      </c>
    </row>
    <row r="164" spans="1:7" ht="12.75">
      <c r="A164" s="20" t="s">
        <v>168</v>
      </c>
      <c r="B164" s="17">
        <v>2</v>
      </c>
      <c r="C164" s="9">
        <f t="shared" si="11"/>
        <v>1.3589809273821747E-06</v>
      </c>
      <c r="D164" s="7">
        <v>2</v>
      </c>
      <c r="E164" s="29">
        <f t="shared" si="14"/>
        <v>1</v>
      </c>
      <c r="F164" s="7">
        <f t="shared" si="16"/>
        <v>0</v>
      </c>
      <c r="G164" s="29">
        <f t="shared" si="15"/>
        <v>0</v>
      </c>
    </row>
    <row r="165" spans="1:7" ht="12.75">
      <c r="A165" s="20" t="s">
        <v>118</v>
      </c>
      <c r="B165" s="17">
        <v>1</v>
      </c>
      <c r="C165" s="9">
        <f t="shared" si="11"/>
        <v>6.794904636910873E-07</v>
      </c>
      <c r="D165" s="7">
        <v>1</v>
      </c>
      <c r="E165" s="29">
        <f>+D165/B165</f>
        <v>1</v>
      </c>
      <c r="F165" s="7">
        <f t="shared" si="16"/>
        <v>0</v>
      </c>
      <c r="G165" s="29">
        <f>+F165/B165</f>
        <v>0</v>
      </c>
    </row>
    <row r="166" spans="1:7" ht="12.75">
      <c r="A166" s="20" t="s">
        <v>49</v>
      </c>
      <c r="B166" s="17">
        <v>1</v>
      </c>
      <c r="C166" s="9">
        <f t="shared" si="11"/>
        <v>6.794904636910873E-07</v>
      </c>
      <c r="D166" s="7">
        <v>1</v>
      </c>
      <c r="E166" s="29">
        <f>+D166/B166</f>
        <v>1</v>
      </c>
      <c r="F166" s="7">
        <f t="shared" si="16"/>
        <v>0</v>
      </c>
      <c r="G166" s="29">
        <f>+F166/B166</f>
        <v>0</v>
      </c>
    </row>
    <row r="167" spans="1:7" ht="12.75">
      <c r="A167" s="20"/>
      <c r="B167" s="13"/>
      <c r="C167" s="26"/>
      <c r="D167" s="15"/>
      <c r="E167" s="30"/>
      <c r="F167" s="13"/>
      <c r="G167" s="32"/>
    </row>
    <row r="168" spans="1:7" ht="12.75">
      <c r="A168" s="20" t="s">
        <v>174</v>
      </c>
      <c r="B168" s="17">
        <v>868564</v>
      </c>
      <c r="C168" s="9">
        <f>+B168/$B$5</f>
        <v>0.5901809551053856</v>
      </c>
      <c r="D168" s="7">
        <v>280739</v>
      </c>
      <c r="E168" s="29">
        <f>+D168/B168</f>
        <v>0.3232220078198037</v>
      </c>
      <c r="F168" s="8">
        <f t="shared" si="16"/>
        <v>587825</v>
      </c>
      <c r="G168" s="33">
        <f>+F168/B168</f>
        <v>0.6767779921801963</v>
      </c>
    </row>
    <row r="169" spans="1:7" ht="12.75">
      <c r="A169" s="20" t="s">
        <v>172</v>
      </c>
      <c r="B169" s="17">
        <v>560408</v>
      </c>
      <c r="C169" s="9">
        <f>+B169/$B$5</f>
        <v>0.3807918917761949</v>
      </c>
      <c r="D169" s="7">
        <v>329449</v>
      </c>
      <c r="E169" s="29">
        <f>+D169/B169</f>
        <v>0.5878734778946767</v>
      </c>
      <c r="F169" s="8">
        <f t="shared" si="16"/>
        <v>230959</v>
      </c>
      <c r="G169" s="33">
        <f>+F169/B169</f>
        <v>0.41212652210532325</v>
      </c>
    </row>
    <row r="170" spans="1:7" ht="12.75">
      <c r="A170" s="20" t="s">
        <v>175</v>
      </c>
      <c r="B170" s="17">
        <v>15005</v>
      </c>
      <c r="C170" s="9">
        <f>+B170/$B$5</f>
        <v>0.010195754407684766</v>
      </c>
      <c r="D170" s="7">
        <v>7532</v>
      </c>
      <c r="E170" s="29">
        <f>+D170/B170</f>
        <v>0.5019660113295568</v>
      </c>
      <c r="F170" s="8">
        <f t="shared" si="16"/>
        <v>7473</v>
      </c>
      <c r="G170" s="33">
        <f>+F170/B170</f>
        <v>0.4980339886704432</v>
      </c>
    </row>
    <row r="171" spans="1:7" ht="12.75">
      <c r="A171" s="20" t="s">
        <v>176</v>
      </c>
      <c r="B171" s="17">
        <v>14880</v>
      </c>
      <c r="C171" s="9">
        <f>+B171/$B$5</f>
        <v>0.01011081809972338</v>
      </c>
      <c r="D171" s="7">
        <v>9169</v>
      </c>
      <c r="E171" s="29">
        <f>+D171/B171</f>
        <v>0.6161962365591398</v>
      </c>
      <c r="F171" s="8">
        <f t="shared" si="16"/>
        <v>5711</v>
      </c>
      <c r="G171" s="33">
        <f>+F171/B171</f>
        <v>0.3838037634408602</v>
      </c>
    </row>
    <row r="172" spans="1:7" ht="12.75">
      <c r="A172" s="21" t="s">
        <v>173</v>
      </c>
      <c r="B172" s="18">
        <v>12834</v>
      </c>
      <c r="C172" s="12">
        <f>+B172/$B$5</f>
        <v>0.008720580611011415</v>
      </c>
      <c r="D172" s="10">
        <v>6861</v>
      </c>
      <c r="E172" s="31">
        <f>+D172/B172</f>
        <v>0.5345956054230949</v>
      </c>
      <c r="F172" s="11">
        <f t="shared" si="16"/>
        <v>5973</v>
      </c>
      <c r="G172" s="34">
        <f>+F172/B172</f>
        <v>0.4654043945769051</v>
      </c>
    </row>
    <row r="174" spans="1:3" ht="12.75">
      <c r="A174" s="2" t="s">
        <v>2</v>
      </c>
      <c r="C174" s="3" t="s">
        <v>4</v>
      </c>
    </row>
    <row r="175" ht="12.75">
      <c r="A175" s="3" t="s">
        <v>6</v>
      </c>
    </row>
  </sheetData>
  <mergeCells count="4">
    <mergeCell ref="D4:E4"/>
    <mergeCell ref="F4:G4"/>
    <mergeCell ref="B4:C4"/>
    <mergeCell ref="D3:G3"/>
  </mergeCells>
  <hyperlinks>
    <hyperlink ref="C174" r:id="rId1" display="www.ine.es"/>
    <hyperlink ref="A175" r:id="rId2" display="francisco.ruizg@uclm.es"/>
  </hyperlinks>
  <printOptions horizontalCentered="1"/>
  <pageMargins left="0.5905511811023623" right="0.5905511811023623" top="0.984251968503937" bottom="0.984251968503937" header="0.5905511811023623" footer="0"/>
  <pageSetup fitToHeight="2" fitToWidth="1" horizontalDpi="300" verticalDpi="3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2005-04-29T10:23:20Z</cp:lastPrinted>
  <dcterms:created xsi:type="dcterms:W3CDTF">2003-03-14T18:32:09Z</dcterms:created>
  <dcterms:modified xsi:type="dcterms:W3CDTF">2009-12-21T11:43:37Z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