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9170" windowHeight="4575" tabRatio="352" activeTab="0"/>
  </bookViews>
  <sheets>
    <sheet name="PJudiciales" sheetId="1" r:id="rId1"/>
  </sheets>
  <definedNames/>
  <calcPr fullCalcOnLoad="1"/>
</workbook>
</file>

<file path=xl/sharedStrings.xml><?xml version="1.0" encoding="utf-8"?>
<sst xmlns="http://schemas.openxmlformats.org/spreadsheetml/2006/main" count="1329" uniqueCount="515">
  <si>
    <t>Nombre</t>
  </si>
  <si>
    <t>2008p</t>
  </si>
  <si>
    <t>2007p</t>
  </si>
  <si>
    <t>2006p</t>
  </si>
  <si>
    <t>2005p</t>
  </si>
  <si>
    <t>2004p</t>
  </si>
  <si>
    <t>2003p</t>
  </si>
  <si>
    <t>2002p</t>
  </si>
  <si>
    <t>2001p</t>
  </si>
  <si>
    <t>2000p</t>
  </si>
  <si>
    <t>1999p</t>
  </si>
  <si>
    <t>1998p</t>
  </si>
  <si>
    <t>1996p</t>
  </si>
  <si>
    <t>01</t>
  </si>
  <si>
    <t>02</t>
  </si>
  <si>
    <t>03</t>
  </si>
  <si>
    <t>04</t>
  </si>
  <si>
    <t>07</t>
  </si>
  <si>
    <t>05</t>
  </si>
  <si>
    <t>06</t>
  </si>
  <si>
    <t>2009p</t>
  </si>
  <si>
    <t>Inc0908</t>
  </si>
  <si>
    <t>Inc0904</t>
  </si>
  <si>
    <t>Inc0999</t>
  </si>
  <si>
    <t>%0908</t>
  </si>
  <si>
    <t>%0904</t>
  </si>
  <si>
    <t>%0999</t>
  </si>
  <si>
    <t>Francisco.RuizG@uclm.es</t>
  </si>
  <si>
    <t>www.ine.es</t>
  </si>
  <si>
    <t>Nmun</t>
  </si>
  <si>
    <t>Km2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</si>
  <si>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</si>
  <si>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</si>
  <si>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</si>
  <si>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</si>
  <si>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</si>
  <si>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</si>
  <si>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</si>
  <si>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</si>
  <si>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</si>
  <si>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</si>
  <si>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Zaragoza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</si>
  <si>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</si>
  <si>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</si>
  <si>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</si>
  <si>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</si>
  <si>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</si>
  <si>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</si>
  <si>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</si>
  <si>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</si>
  <si>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</si>
  <si>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</si>
  <si>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</si>
  <si>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</si>
  <si>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</si>
  <si>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</si>
  <si>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</si>
  <si>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</si>
  <si>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TOTAL</t>
  </si>
  <si>
    <t>34</t>
  </si>
  <si>
    <t>35</t>
  </si>
  <si>
    <t>36</t>
  </si>
  <si>
    <t>37</t>
  </si>
  <si>
    <t>38</t>
  </si>
  <si>
    <t>39</t>
  </si>
  <si>
    <t>40</t>
  </si>
  <si>
    <t>41</t>
  </si>
  <si>
    <t>autor:</t>
  </si>
  <si>
    <t>fuente:</t>
  </si>
  <si>
    <t>Valencia</t>
  </si>
  <si>
    <t>Arzúa</t>
  </si>
  <si>
    <t>Betanzos</t>
  </si>
  <si>
    <t>Coruña (A)</t>
  </si>
  <si>
    <t>Ferrol</t>
  </si>
  <si>
    <t>Muros</t>
  </si>
  <si>
    <t>Noia</t>
  </si>
  <si>
    <t>Ordes</t>
  </si>
  <si>
    <t>Chantada</t>
  </si>
  <si>
    <t>Fonsagrada (A)</t>
  </si>
  <si>
    <t>Lugo</t>
  </si>
  <si>
    <t>Sarria</t>
  </si>
  <si>
    <t>Ourense</t>
  </si>
  <si>
    <t>42</t>
  </si>
  <si>
    <t>Verín</t>
  </si>
  <si>
    <t>43</t>
  </si>
  <si>
    <t>44</t>
  </si>
  <si>
    <t>45</t>
  </si>
  <si>
    <t>46</t>
  </si>
  <si>
    <t>47</t>
  </si>
  <si>
    <t>48</t>
  </si>
  <si>
    <t>49</t>
  </si>
  <si>
    <t>50</t>
  </si>
  <si>
    <t>Pontevedra</t>
  </si>
  <si>
    <t>51</t>
  </si>
  <si>
    <t>52</t>
  </si>
  <si>
    <t>Vigo</t>
  </si>
  <si>
    <t>Donostia-San Sebastián</t>
  </si>
  <si>
    <t>Tolosa</t>
  </si>
  <si>
    <t>Densidad</t>
  </si>
  <si>
    <t>CJ</t>
  </si>
  <si>
    <t>CP</t>
  </si>
  <si>
    <t>Amurrio</t>
  </si>
  <si>
    <t>Vitoria-Gasteiz</t>
  </si>
  <si>
    <t>Albacete</t>
  </si>
  <si>
    <t>Alcaraz</t>
  </si>
  <si>
    <t>Almansa</t>
  </si>
  <si>
    <t>Hellín</t>
  </si>
  <si>
    <t>Roda (La)</t>
  </si>
  <si>
    <t>Casas-Ibáñez</t>
  </si>
  <si>
    <t>Villarrobledo</t>
  </si>
  <si>
    <t>Alcoy/Alcoi</t>
  </si>
  <si>
    <t>Alicante/Alacant</t>
  </si>
  <si>
    <t>Benidorm</t>
  </si>
  <si>
    <t>Dénia</t>
  </si>
  <si>
    <t>Elche/Elx</t>
  </si>
  <si>
    <t>Elda</t>
  </si>
  <si>
    <t>Orihuela</t>
  </si>
  <si>
    <t>Villajoyosa/Vila Joiosa (La)</t>
  </si>
  <si>
    <t>Villena</t>
  </si>
  <si>
    <t>Ibi</t>
  </si>
  <si>
    <t>Novelda</t>
  </si>
  <si>
    <t>San Vicente del Raspeig/Sant Vicent del Raspeig</t>
  </si>
  <si>
    <t>Torrevieja</t>
  </si>
  <si>
    <t>Almería</t>
  </si>
  <si>
    <t>Berja</t>
  </si>
  <si>
    <t>Huércal-Overa</t>
  </si>
  <si>
    <t>Vera</t>
  </si>
  <si>
    <t>Ejido (El)</t>
  </si>
  <si>
    <t>Purchena</t>
  </si>
  <si>
    <t>Roquetas de Mar</t>
  </si>
  <si>
    <t>Vélez-Rubio</t>
  </si>
  <si>
    <t>Arenas de San Pedro</t>
  </si>
  <si>
    <t>Arévalo</t>
  </si>
  <si>
    <t>Ávila</t>
  </si>
  <si>
    <t>Piedrahíta</t>
  </si>
  <si>
    <t>Almendralejo</t>
  </si>
  <si>
    <t>Badajoz</t>
  </si>
  <si>
    <t>Castuera</t>
  </si>
  <si>
    <t>Don Benito</t>
  </si>
  <si>
    <t>Fregenal de la Sierra</t>
  </si>
  <si>
    <t>Herrera del Duque</t>
  </si>
  <si>
    <t>Jerez de los Caballeros</t>
  </si>
  <si>
    <t>Llerena</t>
  </si>
  <si>
    <t>Mérida</t>
  </si>
  <si>
    <t>Olivenza</t>
  </si>
  <si>
    <t>Villanueva de la Serena</t>
  </si>
  <si>
    <t>Zafra</t>
  </si>
  <si>
    <t>Montijo</t>
  </si>
  <si>
    <t>Villafranca de los Barros</t>
  </si>
  <si>
    <t>Eivissa</t>
  </si>
  <si>
    <t>Inca</t>
  </si>
  <si>
    <t>Maó</t>
  </si>
  <si>
    <t>Manacor</t>
  </si>
  <si>
    <t>Palma de Mallorca</t>
  </si>
  <si>
    <t>Ciutadella de Menorca</t>
  </si>
  <si>
    <t>Calvià</t>
  </si>
  <si>
    <t>Arenys de Mar</t>
  </si>
  <si>
    <t>Barcelona</t>
  </si>
  <si>
    <t>Berga</t>
  </si>
  <si>
    <t>Granollers</t>
  </si>
  <si>
    <t>Igualada</t>
  </si>
  <si>
    <t>Hospitalet de Llobregat (L')</t>
  </si>
  <si>
    <t>Manresa</t>
  </si>
  <si>
    <t>Mataró</t>
  </si>
  <si>
    <t>Sabadell</t>
  </si>
  <si>
    <t>Sant Feliu de Llobregat</t>
  </si>
  <si>
    <t>Terrassa</t>
  </si>
  <si>
    <t>Vic</t>
  </si>
  <si>
    <t>Vilafranca del Penedès</t>
  </si>
  <si>
    <t>Vilanova i la Geltrú</t>
  </si>
  <si>
    <t>Badalona</t>
  </si>
  <si>
    <t>Cerdanyola del Vallès</t>
  </si>
  <si>
    <t>Cornellà de Llobregat</t>
  </si>
  <si>
    <t>Esplugues de Llobregat</t>
  </si>
  <si>
    <t>Gavà</t>
  </si>
  <si>
    <t>Martorell</t>
  </si>
  <si>
    <t>Mollet del Vallès</t>
  </si>
  <si>
    <t>Prat de Llobregat (El)</t>
  </si>
  <si>
    <t>Rubí</t>
  </si>
  <si>
    <t>Sant Boi de Llobregat</t>
  </si>
  <si>
    <t>Santa Coloma de Gramenet</t>
  </si>
  <si>
    <t>Aranda de Duero</t>
  </si>
  <si>
    <t>Briviesca</t>
  </si>
  <si>
    <t>Burgos</t>
  </si>
  <si>
    <t>Lerma</t>
  </si>
  <si>
    <t>Miranda de Ebro</t>
  </si>
  <si>
    <t>Salas de los Infantes</t>
  </si>
  <si>
    <t>Villarcayo de Merindad de Castilla la Vieja</t>
  </si>
  <si>
    <t>Cáceres</t>
  </si>
  <si>
    <t>Coria</t>
  </si>
  <si>
    <t>Navalmoral de la Mata</t>
  </si>
  <si>
    <t>Plasencia</t>
  </si>
  <si>
    <t>Trujillo</t>
  </si>
  <si>
    <t>Valencia de Alcántara</t>
  </si>
  <si>
    <t>Logrosán</t>
  </si>
  <si>
    <t>Algeciras</t>
  </si>
  <si>
    <t>Arcos de la Frontera</t>
  </si>
  <si>
    <t>Cádiz</t>
  </si>
  <si>
    <t>Chiclana de la Frontera</t>
  </si>
  <si>
    <t>Jerez de la Frontera</t>
  </si>
  <si>
    <t>Puerto de Santa María (El)</t>
  </si>
  <si>
    <t>San Fernando</t>
  </si>
  <si>
    <t>San Roque</t>
  </si>
  <si>
    <t>Sanlúcar de Barrameda</t>
  </si>
  <si>
    <t>Barbate</t>
  </si>
  <si>
    <t>Línea de la Concepción (La)</t>
  </si>
  <si>
    <t>Puerto Real</t>
  </si>
  <si>
    <t>Rota</t>
  </si>
  <si>
    <t>Ubrique</t>
  </si>
  <si>
    <t>Castellón de la Plana/Castelló de la Plana</t>
  </si>
  <si>
    <t>Segorbe</t>
  </si>
  <si>
    <t>Vinaròs</t>
  </si>
  <si>
    <t>Nules</t>
  </si>
  <si>
    <t>Vila-real</t>
  </si>
  <si>
    <t>Alcázar de San Juan</t>
  </si>
  <si>
    <t>Almadén</t>
  </si>
  <si>
    <t>Almagro</t>
  </si>
  <si>
    <t>Ciudad Real</t>
  </si>
  <si>
    <t>Daimiel</t>
  </si>
  <si>
    <t>Manzanares</t>
  </si>
  <si>
    <t>Valdepeñas</t>
  </si>
  <si>
    <t>Villanueva de los Infantes</t>
  </si>
  <si>
    <t>Puertollano</t>
  </si>
  <si>
    <t>Tomelloso</t>
  </si>
  <si>
    <t>Aguilar de la Frontera</t>
  </si>
  <si>
    <t>Baena</t>
  </si>
  <si>
    <t>Cabra</t>
  </si>
  <si>
    <t>Córdoba</t>
  </si>
  <si>
    <t>Lucena</t>
  </si>
  <si>
    <t>Montilla</t>
  </si>
  <si>
    <t>Peñarroya-Pueblonuevo</t>
  </si>
  <si>
    <t>Posadas</t>
  </si>
  <si>
    <t>Pozoblanco</t>
  </si>
  <si>
    <t>Priego de Córdoba</t>
  </si>
  <si>
    <t>Montoro</t>
  </si>
  <si>
    <t>Puente Genil</t>
  </si>
  <si>
    <t>Carballo</t>
  </si>
  <si>
    <t>Corcubión</t>
  </si>
  <si>
    <t>Santiago de Compostela</t>
  </si>
  <si>
    <t>Negreira</t>
  </si>
  <si>
    <t>Ortigueira</t>
  </si>
  <si>
    <t>Padrón</t>
  </si>
  <si>
    <t>Ribeira</t>
  </si>
  <si>
    <t>Cuenca</t>
  </si>
  <si>
    <t>Motilla del Palancar</t>
  </si>
  <si>
    <t>San Clemente</t>
  </si>
  <si>
    <t>Tarancón</t>
  </si>
  <si>
    <t>Bisbal d'Empordà (La)</t>
  </si>
  <si>
    <t>Figueres</t>
  </si>
  <si>
    <t>Girona</t>
  </si>
  <si>
    <t>Olot</t>
  </si>
  <si>
    <t>Puigcerdà</t>
  </si>
  <si>
    <t>Santa Coloma de Farners</t>
  </si>
  <si>
    <t>Blanes</t>
  </si>
  <si>
    <t>Ripoll</t>
  </si>
  <si>
    <t>Sant Feliu de Guíxols</t>
  </si>
  <si>
    <t>Baza</t>
  </si>
  <si>
    <t>Granada</t>
  </si>
  <si>
    <t>Guadix</t>
  </si>
  <si>
    <t>Loja</t>
  </si>
  <si>
    <t>Motril</t>
  </si>
  <si>
    <t>Órgiva</t>
  </si>
  <si>
    <t>Huéscar</t>
  </si>
  <si>
    <t>Santa Fe</t>
  </si>
  <si>
    <t>Almuñécar</t>
  </si>
  <si>
    <t>Guadalajara</t>
  </si>
  <si>
    <t>Molina de Aragón</t>
  </si>
  <si>
    <t>Sigüenza</t>
  </si>
  <si>
    <t>Azpeitia</t>
  </si>
  <si>
    <t>Bergara</t>
  </si>
  <si>
    <t>Eibar</t>
  </si>
  <si>
    <t>Irun</t>
  </si>
  <si>
    <t>Aracena</t>
  </si>
  <si>
    <t>Ayamonte</t>
  </si>
  <si>
    <t>Huelva</t>
  </si>
  <si>
    <t>Moguer</t>
  </si>
  <si>
    <t>Palma del Condado (La)</t>
  </si>
  <si>
    <t>Valverde del Camino</t>
  </si>
  <si>
    <t>Barbastro</t>
  </si>
  <si>
    <t>Boltaña</t>
  </si>
  <si>
    <t>Fraga</t>
  </si>
  <si>
    <t>Huesca</t>
  </si>
  <si>
    <t>Jaca</t>
  </si>
  <si>
    <t>Monzón</t>
  </si>
  <si>
    <t>Alcalá la Real</t>
  </si>
  <si>
    <t>Andújar</t>
  </si>
  <si>
    <t>Baeza</t>
  </si>
  <si>
    <t>Carolina (La)</t>
  </si>
  <si>
    <t>Cazorla</t>
  </si>
  <si>
    <t>Jaén</t>
  </si>
  <si>
    <t>Linares</t>
  </si>
  <si>
    <t>Martos</t>
  </si>
  <si>
    <t>Úbeda</t>
  </si>
  <si>
    <t>Villacarrillo</t>
  </si>
  <si>
    <t>Astorga</t>
  </si>
  <si>
    <t>Bañeza (La)</t>
  </si>
  <si>
    <t>Cistierna</t>
  </si>
  <si>
    <t>León</t>
  </si>
  <si>
    <t>Ponferrada</t>
  </si>
  <si>
    <t>Sahagún</t>
  </si>
  <si>
    <t>Villablino</t>
  </si>
  <si>
    <t>Balaguer</t>
  </si>
  <si>
    <t>Cervera</t>
  </si>
  <si>
    <t>Lleida</t>
  </si>
  <si>
    <t>Seu d'Urgell (La)</t>
  </si>
  <si>
    <t>Tremp</t>
  </si>
  <si>
    <t>Vielha e Mijaran</t>
  </si>
  <si>
    <t>Solsona</t>
  </si>
  <si>
    <t>Calahorra</t>
  </si>
  <si>
    <t>Haro</t>
  </si>
  <si>
    <t>Logroño</t>
  </si>
  <si>
    <t>Mondoñedo</t>
  </si>
  <si>
    <t>Monforte de Lemos</t>
  </si>
  <si>
    <t>Vilalba</t>
  </si>
  <si>
    <t>Becerreá</t>
  </si>
  <si>
    <t>Viveiro</t>
  </si>
  <si>
    <t>Alcalá de Henares</t>
  </si>
  <si>
    <t>Alcobendas</t>
  </si>
  <si>
    <t>Aranjuez</t>
  </si>
  <si>
    <t>Colmenar Viejo</t>
  </si>
  <si>
    <t>Getafe</t>
  </si>
  <si>
    <t>Leganés</t>
  </si>
  <si>
    <t>Madrid</t>
  </si>
  <si>
    <t>Móstoles</t>
  </si>
  <si>
    <t>Navalcarnero</t>
  </si>
  <si>
    <t>San Lorenzo de El Escorial</t>
  </si>
  <si>
    <t>Alcorcón</t>
  </si>
  <si>
    <t>Arganda del Rey</t>
  </si>
  <si>
    <t>Collado Villalba</t>
  </si>
  <si>
    <t>Coslada</t>
  </si>
  <si>
    <t>Fuenlabrada</t>
  </si>
  <si>
    <t>Majadahonda</t>
  </si>
  <si>
    <t>Parla</t>
  </si>
  <si>
    <t>Torrejón de Ardoz</t>
  </si>
  <si>
    <t>Torrelaguna</t>
  </si>
  <si>
    <t>Valdemoro</t>
  </si>
  <si>
    <t>Pozuelo de Alarcón</t>
  </si>
  <si>
    <t>Antequera</t>
  </si>
  <si>
    <t>Estepona</t>
  </si>
  <si>
    <t>Fuengirola</t>
  </si>
  <si>
    <t>Málaga</t>
  </si>
  <si>
    <t>Marbella</t>
  </si>
  <si>
    <t>Ronda</t>
  </si>
  <si>
    <t>Vélez-Málaga</t>
  </si>
  <si>
    <t>Archidona</t>
  </si>
  <si>
    <t>Coín</t>
  </si>
  <si>
    <t>Torrox</t>
  </si>
  <si>
    <t>Torremolinos</t>
  </si>
  <si>
    <t>Caravaca de la Cruz</t>
  </si>
  <si>
    <t>Cartagena</t>
  </si>
  <si>
    <t>Cieza</t>
  </si>
  <si>
    <t>Lorca</t>
  </si>
  <si>
    <t>Mula</t>
  </si>
  <si>
    <t>Murcia</t>
  </si>
  <si>
    <t>Yecla</t>
  </si>
  <si>
    <t>Jumilla</t>
  </si>
  <si>
    <t>Molina de Segura</t>
  </si>
  <si>
    <t>San Javier</t>
  </si>
  <si>
    <t>Totana</t>
  </si>
  <si>
    <t>Aoiz/Agoitz</t>
  </si>
  <si>
    <t>Estella/Lizarra</t>
  </si>
  <si>
    <t>Pamplona/Iruña</t>
  </si>
  <si>
    <t>Tafalla</t>
  </si>
  <si>
    <t>Tudela</t>
  </si>
  <si>
    <t>Bande</t>
  </si>
  <si>
    <t>Carballiño (O)</t>
  </si>
  <si>
    <t>Pobra de Trives (A)</t>
  </si>
  <si>
    <t>Ribadavia</t>
  </si>
  <si>
    <t>Barco de Valdeorras (O)</t>
  </si>
  <si>
    <t>Celanova</t>
  </si>
  <si>
    <t>Xinzo de Limia</t>
  </si>
  <si>
    <t>Avilés</t>
  </si>
  <si>
    <t>Cangas del Narcea</t>
  </si>
  <si>
    <t>Cangas de Onís</t>
  </si>
  <si>
    <t>Gijón</t>
  </si>
  <si>
    <t>Grado</t>
  </si>
  <si>
    <t>Laviana</t>
  </si>
  <si>
    <t>Lena</t>
  </si>
  <si>
    <t>Valdés</t>
  </si>
  <si>
    <t>Llanes</t>
  </si>
  <si>
    <t>Mieres</t>
  </si>
  <si>
    <t>Oviedo</t>
  </si>
  <si>
    <t>Siero</t>
  </si>
  <si>
    <t>Castropol</t>
  </si>
  <si>
    <t>Langreo</t>
  </si>
  <si>
    <t>Piloña</t>
  </si>
  <si>
    <t>Pravia</t>
  </si>
  <si>
    <t>Tineo</t>
  </si>
  <si>
    <t>Villaviciosa</t>
  </si>
  <si>
    <t>Carrión de los Condes</t>
  </si>
  <si>
    <t>Cervera de Pisuerga</t>
  </si>
  <si>
    <t>Palencia</t>
  </si>
  <si>
    <t>Arrecife</t>
  </si>
  <si>
    <t>Palmas de Gran Canaria (Las)</t>
  </si>
  <si>
    <t>Puerto del Rosario</t>
  </si>
  <si>
    <t>San Bartolomé de Tirajana</t>
  </si>
  <si>
    <t>Santa María de Guía de Gran Canaria</t>
  </si>
  <si>
    <t>Telde</t>
  </si>
  <si>
    <t>Arucas</t>
  </si>
  <si>
    <t>Santa Lucía de Tirajana</t>
  </si>
  <si>
    <t>Cambados</t>
  </si>
  <si>
    <t>Estrada (A)</t>
  </si>
  <si>
    <t>Lalín</t>
  </si>
  <si>
    <t>Ponteareas</t>
  </si>
  <si>
    <t>Tui</t>
  </si>
  <si>
    <t>Vilagarcía de Arousa</t>
  </si>
  <si>
    <t>Caldas de Reis</t>
  </si>
  <si>
    <t>Cangas</t>
  </si>
  <si>
    <t>Marín</t>
  </si>
  <si>
    <t>Porriño (O)</t>
  </si>
  <si>
    <t>Redondela</t>
  </si>
  <si>
    <t>Béjar</t>
  </si>
  <si>
    <t>Ciudad Rodrigo</t>
  </si>
  <si>
    <t>Peñaranda de Bracamonte</t>
  </si>
  <si>
    <t>Salamanca</t>
  </si>
  <si>
    <t>Vitigudino</t>
  </si>
  <si>
    <t>Granadilla de Abona</t>
  </si>
  <si>
    <t>Icod de los Vinos</t>
  </si>
  <si>
    <t>San Cristóbal de La Laguna</t>
  </si>
  <si>
    <t>Llanos de Aridane (Los)</t>
  </si>
  <si>
    <t>Orotava (La)</t>
  </si>
  <si>
    <t>San Sebastián de la Gomera</t>
  </si>
  <si>
    <t>Santa Cruz de la Palma</t>
  </si>
  <si>
    <t>Santa Cruz de Tenerife</t>
  </si>
  <si>
    <t>Valverde</t>
  </si>
  <si>
    <t>Güímar</t>
  </si>
  <si>
    <t>Puerto de la Cruz</t>
  </si>
  <si>
    <t>Arona</t>
  </si>
  <si>
    <t>Laredo</t>
  </si>
  <si>
    <t>Reinosa</t>
  </si>
  <si>
    <t>San Vicente de la Barquera</t>
  </si>
  <si>
    <t>Santander</t>
  </si>
  <si>
    <t>Santoña</t>
  </si>
  <si>
    <t>Torrelavega</t>
  </si>
  <si>
    <t>Medio Cudeyo</t>
  </si>
  <si>
    <t>Castro-Urdiales</t>
  </si>
  <si>
    <t>Cuéllar</t>
  </si>
  <si>
    <t>Segovia</t>
  </si>
  <si>
    <t>Sepúlveda</t>
  </si>
  <si>
    <t>Santa María la Real de Nieva</t>
  </si>
  <si>
    <t>Carmona</t>
  </si>
  <si>
    <t>Cazalla de la Sierra</t>
  </si>
  <si>
    <t>Dos Hermanas</t>
  </si>
  <si>
    <t>Écija</t>
  </si>
  <si>
    <t>Lora del Río</t>
  </si>
  <si>
    <t>Marchena</t>
  </si>
  <si>
    <t>Morón de la Frontera</t>
  </si>
  <si>
    <t>Osuna</t>
  </si>
  <si>
    <t>Sevilla</t>
  </si>
  <si>
    <t>Utrera</t>
  </si>
  <si>
    <t>Alcalá de Guadaíra</t>
  </si>
  <si>
    <t>Coria del Río</t>
  </si>
  <si>
    <t>Estepa</t>
  </si>
  <si>
    <t>Lebrija</t>
  </si>
  <si>
    <t>Sanlúcar la Mayor</t>
  </si>
  <si>
    <t>Almazán</t>
  </si>
  <si>
    <t>Burgo de Osma-Ciudad de Osma</t>
  </si>
  <si>
    <t>Soria</t>
  </si>
  <si>
    <t>Reus</t>
  </si>
  <si>
    <t>Tarragona</t>
  </si>
  <si>
    <t>Tortosa</t>
  </si>
  <si>
    <t>Valls</t>
  </si>
  <si>
    <t>Vendrell (El)</t>
  </si>
  <si>
    <t>Amposta</t>
  </si>
  <si>
    <t>Falset</t>
  </si>
  <si>
    <t>Gandesa</t>
  </si>
  <si>
    <t>Alcañiz</t>
  </si>
  <si>
    <t>Calamocha</t>
  </si>
  <si>
    <t>Teruel</t>
  </si>
  <si>
    <t>Ocaña</t>
  </si>
  <si>
    <t>Orgaz</t>
  </si>
  <si>
    <t>Quintanar de la Orden</t>
  </si>
  <si>
    <t>Talavera de la Reina</t>
  </si>
  <si>
    <t>Toledo</t>
  </si>
  <si>
    <t>Torrijos</t>
  </si>
  <si>
    <t>Illescas</t>
  </si>
  <si>
    <t>Alzira</t>
  </si>
  <si>
    <t>Gandia</t>
  </si>
  <si>
    <t>Llíria</t>
  </si>
  <si>
    <t>Ontinyent</t>
  </si>
  <si>
    <t>Requena</t>
  </si>
  <si>
    <t>Sagunto/Sagunt</t>
  </si>
  <si>
    <t>Sueca</t>
  </si>
  <si>
    <t>Xàtiva</t>
  </si>
  <si>
    <t>Carlet</t>
  </si>
  <si>
    <t>Catarroja</t>
  </si>
  <si>
    <t>Massamagrell</t>
  </si>
  <si>
    <t>Mislata</t>
  </si>
  <si>
    <t>Moncada</t>
  </si>
  <si>
    <t>Paterna</t>
  </si>
  <si>
    <t>Quart de Poblet</t>
  </si>
  <si>
    <t>Torrent</t>
  </si>
  <si>
    <t>Picassent</t>
  </si>
  <si>
    <t>Medina de Rioseco</t>
  </si>
  <si>
    <t>Medina del Campo</t>
  </si>
  <si>
    <t>Valladolid</t>
  </si>
  <si>
    <t>Balmaseda</t>
  </si>
  <si>
    <t>Barakaldo</t>
  </si>
  <si>
    <t>Bilbao</t>
  </si>
  <si>
    <t>Durango</t>
  </si>
  <si>
    <t>Gernika-Lumo</t>
  </si>
  <si>
    <t>Getxo</t>
  </si>
  <si>
    <t>Benavente</t>
  </si>
  <si>
    <t>Puebla de Sanabria</t>
  </si>
  <si>
    <t>Toro</t>
  </si>
  <si>
    <t>Villalpando</t>
  </si>
  <si>
    <t>Zamora</t>
  </si>
  <si>
    <t>Calatayud</t>
  </si>
  <si>
    <t>Caspe</t>
  </si>
  <si>
    <t>Daroca</t>
  </si>
  <si>
    <t>Ejea de los Caballeros</t>
  </si>
  <si>
    <t>Tarazona</t>
  </si>
  <si>
    <t>Almunia de Doña Godina (La)</t>
  </si>
  <si>
    <t>Ceuta</t>
  </si>
  <si>
    <t>Melilla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</si>
</sst>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0.0"/>
  </numFmts>
  <fonts count="5">
    <font>
      <sz val="10"/>
      <color indexed="8"/>
      <name val="Arial"/>
      <family val="0"/>
    </font>
    <font>
      <sz val="8"/>
      <name val="Arial"/>
      <family val="0"/>
    </font>
    <font>
      <u val="single"/>
      <sz val="8"/>
      <color indexed="12"/>
      <name val="Arial"/>
      <family val="2"/>
    </font>
    <font>
      <sz val="9"/>
      <color indexed="8"/>
      <name val="Arial"/>
      <family val="0"/>
    </font>
    <font>
      <u val="single"/>
      <sz val="9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2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wrapText="1"/>
    </xf>
    <xf numFmtId="0" fontId="0" fillId="0" borderId="2" xfId="0" applyFont="1" applyFill="1" applyBorder="1" applyAlignment="1">
      <alignment horizontal="right" wrapText="1"/>
    </xf>
    <xf numFmtId="0" fontId="0" fillId="0" borderId="2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1" fontId="0" fillId="2" borderId="3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2" fontId="0" fillId="2" borderId="3" xfId="0" applyNumberFormat="1" applyFont="1" applyFill="1" applyBorder="1" applyAlignment="1" quotePrefix="1">
      <alignment horizontal="center"/>
    </xf>
    <xf numFmtId="2" fontId="0" fillId="0" borderId="0" xfId="0" applyNumberFormat="1" applyAlignment="1">
      <alignment/>
    </xf>
    <xf numFmtId="2" fontId="0" fillId="2" borderId="1" xfId="0" applyNumberFormat="1" applyFont="1" applyFill="1" applyBorder="1" applyAlignment="1">
      <alignment horizontal="center"/>
    </xf>
    <xf numFmtId="2" fontId="0" fillId="0" borderId="2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2" fillId="0" borderId="0" xfId="15" applyNumberFormat="1" applyFont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4" fillId="0" borderId="0" xfId="15" applyFont="1" applyAlignment="1">
      <alignment/>
    </xf>
    <xf numFmtId="0" fontId="3" fillId="0" borderId="0" xfId="0" applyFont="1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dxfs count="1">
    <dxf>
      <font>
        <b/>
        <i val="0"/>
        <color auto="1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rancisco.RuizG@uclm.es" TargetMode="External" /><Relationship Id="rId2" Type="http://schemas.openxmlformats.org/officeDocument/2006/relationships/hyperlink" Target="http://www.ine.es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40"/>
  <sheetViews>
    <sheetView tabSelected="1" zoomScale="90" zoomScaleNormal="90" zoomScaleSheetLayoutView="78" workbookViewId="0" topLeftCell="A1">
      <pane xSplit="7" ySplit="1" topLeftCell="H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C1" sqref="C1"/>
    </sheetView>
  </sheetViews>
  <sheetFormatPr defaultColWidth="11.421875" defaultRowHeight="12.75"/>
  <cols>
    <col min="1" max="1" width="3.7109375" style="0" customWidth="1"/>
    <col min="2" max="2" width="3.57421875" style="0" bestFit="1" customWidth="1"/>
    <col min="3" max="3" width="43.57421875" style="5" customWidth="1"/>
    <col min="4" max="4" width="6.421875" style="5" bestFit="1" customWidth="1"/>
    <col min="5" max="5" width="10.421875" style="13" bestFit="1" customWidth="1"/>
    <col min="6" max="6" width="9.57421875" style="13" customWidth="1"/>
    <col min="7" max="8" width="9.7109375" style="0" customWidth="1"/>
    <col min="9" max="11" width="9.7109375" style="0" hidden="1" customWidth="1"/>
    <col min="12" max="12" width="9.7109375" style="0" customWidth="1"/>
    <col min="13" max="16" width="9.7109375" style="0" hidden="1" customWidth="1"/>
    <col min="17" max="17" width="9.7109375" style="0" customWidth="1"/>
    <col min="18" max="19" width="9.7109375" style="0" hidden="1" customWidth="1"/>
    <col min="20" max="22" width="8.7109375" style="8" customWidth="1"/>
    <col min="23" max="25" width="7.7109375" style="10" customWidth="1"/>
  </cols>
  <sheetData>
    <row r="1" spans="1:25" ht="13.5" customHeight="1">
      <c r="A1" s="1" t="s">
        <v>100</v>
      </c>
      <c r="B1" s="1" t="s">
        <v>99</v>
      </c>
      <c r="C1" s="1" t="s">
        <v>0</v>
      </c>
      <c r="D1" s="1" t="s">
        <v>29</v>
      </c>
      <c r="E1" s="11" t="s">
        <v>30</v>
      </c>
      <c r="F1" s="11" t="s">
        <v>98</v>
      </c>
      <c r="G1" s="1" t="s">
        <v>20</v>
      </c>
      <c r="H1" s="1" t="s">
        <v>1</v>
      </c>
      <c r="I1" s="1" t="s">
        <v>2</v>
      </c>
      <c r="J1" s="1" t="s">
        <v>3</v>
      </c>
      <c r="K1" s="1" t="s">
        <v>4</v>
      </c>
      <c r="L1" s="1" t="s">
        <v>5</v>
      </c>
      <c r="M1" s="1" t="s">
        <v>6</v>
      </c>
      <c r="N1" s="1" t="s">
        <v>7</v>
      </c>
      <c r="O1" s="1" t="s">
        <v>8</v>
      </c>
      <c r="P1" s="1" t="s">
        <v>9</v>
      </c>
      <c r="Q1" s="1" t="s">
        <v>10</v>
      </c>
      <c r="R1" s="1" t="s">
        <v>11</v>
      </c>
      <c r="S1" s="1" t="s">
        <v>12</v>
      </c>
      <c r="T1" s="7" t="s">
        <v>21</v>
      </c>
      <c r="U1" s="7" t="s">
        <v>22</v>
      </c>
      <c r="V1" s="7" t="s">
        <v>23</v>
      </c>
      <c r="W1" s="9" t="s">
        <v>24</v>
      </c>
      <c r="X1" s="9" t="s">
        <v>25</v>
      </c>
      <c r="Y1" s="9" t="s">
        <v>26</v>
      </c>
    </row>
    <row r="2" spans="1:25" ht="13.5" customHeight="1">
      <c r="A2" s="2" t="s">
        <v>13</v>
      </c>
      <c r="B2" s="2" t="s">
        <v>13</v>
      </c>
      <c r="C2" s="4" t="s">
        <v>101</v>
      </c>
      <c r="D2" s="4">
        <v>7</v>
      </c>
      <c r="E2" s="12">
        <v>636.6500244140625</v>
      </c>
      <c r="F2" s="12">
        <f>+G2/E2</f>
        <v>57.11929412626401</v>
      </c>
      <c r="G2" s="3">
        <v>36365</v>
      </c>
      <c r="H2" s="3">
        <v>36160</v>
      </c>
      <c r="I2" s="3">
        <v>35930</v>
      </c>
      <c r="J2" s="3">
        <v>35522</v>
      </c>
      <c r="K2" s="3">
        <v>35350</v>
      </c>
      <c r="L2" s="3">
        <v>35107</v>
      </c>
      <c r="M2" s="3">
        <v>34934</v>
      </c>
      <c r="N2" s="3">
        <v>34922</v>
      </c>
      <c r="O2" s="3">
        <v>34960</v>
      </c>
      <c r="P2" s="3">
        <v>35014</v>
      </c>
      <c r="Q2" s="3">
        <v>35350</v>
      </c>
      <c r="R2" s="3">
        <v>35292</v>
      </c>
      <c r="S2" s="3">
        <v>35461</v>
      </c>
      <c r="T2" s="8">
        <f aca="true" t="shared" si="0" ref="T2:T7">+G2-H2</f>
        <v>205</v>
      </c>
      <c r="U2" s="8">
        <f aca="true" t="shared" si="1" ref="U2:U7">+G2-L2</f>
        <v>1258</v>
      </c>
      <c r="V2" s="8">
        <f aca="true" t="shared" si="2" ref="V2:V7">+G2-Q2</f>
        <v>1015</v>
      </c>
      <c r="W2" s="10">
        <f aca="true" t="shared" si="3" ref="W2:W7">+T2*100/H2</f>
        <v>0.566924778761062</v>
      </c>
      <c r="X2" s="10">
        <f aca="true" t="shared" si="4" ref="X2:X7">+U2*100/L2</f>
        <v>3.5833309596376792</v>
      </c>
      <c r="Y2" s="10">
        <f aca="true" t="shared" si="5" ref="Y2:Y7">+V2*100/Q2</f>
        <v>2.871287128712871</v>
      </c>
    </row>
    <row r="3" spans="1:25" ht="13.5" customHeight="1">
      <c r="A3" s="2" t="s">
        <v>13</v>
      </c>
      <c r="B3" s="2" t="s">
        <v>14</v>
      </c>
      <c r="C3" s="4" t="s">
        <v>102</v>
      </c>
      <c r="D3" s="4">
        <v>44</v>
      </c>
      <c r="E3" s="12">
        <v>2401.05517578125</v>
      </c>
      <c r="F3" s="12">
        <f aca="true" t="shared" si="6" ref="F3:F30">+G3/E3</f>
        <v>115.55502880508467</v>
      </c>
      <c r="G3" s="3">
        <v>277454</v>
      </c>
      <c r="H3" s="3">
        <v>273475</v>
      </c>
      <c r="I3" s="3">
        <v>269529</v>
      </c>
      <c r="J3" s="3">
        <v>266404</v>
      </c>
      <c r="K3" s="3">
        <v>264607</v>
      </c>
      <c r="L3" s="3">
        <v>260798</v>
      </c>
      <c r="M3" s="3">
        <v>259426</v>
      </c>
      <c r="N3" s="3">
        <v>256938</v>
      </c>
      <c r="O3" s="3">
        <v>253833</v>
      </c>
      <c r="P3" s="3">
        <v>251483</v>
      </c>
      <c r="Q3" s="3">
        <v>250398</v>
      </c>
      <c r="R3" s="3">
        <v>249303</v>
      </c>
      <c r="S3" s="3">
        <v>246360</v>
      </c>
      <c r="T3" s="8">
        <f t="shared" si="0"/>
        <v>3979</v>
      </c>
      <c r="U3" s="8">
        <f t="shared" si="1"/>
        <v>16656</v>
      </c>
      <c r="V3" s="8">
        <f t="shared" si="2"/>
        <v>27056</v>
      </c>
      <c r="W3" s="10">
        <f t="shared" si="3"/>
        <v>1.4549776030715789</v>
      </c>
      <c r="X3" s="10">
        <f t="shared" si="4"/>
        <v>6.3865520441107675</v>
      </c>
      <c r="Y3" s="10">
        <f t="shared" si="5"/>
        <v>10.80519812458566</v>
      </c>
    </row>
    <row r="4" spans="1:25" ht="13.5" customHeight="1">
      <c r="A4" s="2" t="s">
        <v>14</v>
      </c>
      <c r="B4" s="2" t="s">
        <v>13</v>
      </c>
      <c r="C4" s="4" t="s">
        <v>103</v>
      </c>
      <c r="D4" s="4">
        <v>16</v>
      </c>
      <c r="E4" s="12">
        <v>3344.72998046875</v>
      </c>
      <c r="F4" s="12">
        <f t="shared" si="6"/>
        <v>57.80556311840265</v>
      </c>
      <c r="G4" s="3">
        <v>193344</v>
      </c>
      <c r="H4" s="3">
        <v>190344</v>
      </c>
      <c r="I4" s="3">
        <v>187961</v>
      </c>
      <c r="J4" s="3">
        <v>184318</v>
      </c>
      <c r="K4" s="3">
        <v>182487</v>
      </c>
      <c r="L4" s="3">
        <v>179322</v>
      </c>
      <c r="M4" s="3">
        <v>177706</v>
      </c>
      <c r="N4" s="3">
        <v>174608</v>
      </c>
      <c r="O4" s="3">
        <v>172049</v>
      </c>
      <c r="P4" s="3">
        <v>169625</v>
      </c>
      <c r="Q4" s="3">
        <v>167461</v>
      </c>
      <c r="R4" s="3">
        <v>165257</v>
      </c>
      <c r="S4" s="3">
        <v>163913</v>
      </c>
      <c r="T4" s="8">
        <f t="shared" si="0"/>
        <v>3000</v>
      </c>
      <c r="U4" s="8">
        <f t="shared" si="1"/>
        <v>14022</v>
      </c>
      <c r="V4" s="8">
        <f t="shared" si="2"/>
        <v>25883</v>
      </c>
      <c r="W4" s="10">
        <f t="shared" si="3"/>
        <v>1.576093809103518</v>
      </c>
      <c r="X4" s="10">
        <f t="shared" si="4"/>
        <v>7.819453273998729</v>
      </c>
      <c r="Y4" s="10">
        <f t="shared" si="5"/>
        <v>15.456136055559204</v>
      </c>
    </row>
    <row r="5" spans="1:25" ht="13.5" customHeight="1">
      <c r="A5" s="2" t="s">
        <v>14</v>
      </c>
      <c r="B5" s="2" t="s">
        <v>14</v>
      </c>
      <c r="C5" s="4" t="s">
        <v>104</v>
      </c>
      <c r="D5" s="4">
        <v>17</v>
      </c>
      <c r="E5" s="12">
        <v>1956.5220947265625</v>
      </c>
      <c r="F5" s="12">
        <f t="shared" si="6"/>
        <v>5.417265682083332</v>
      </c>
      <c r="G5" s="3">
        <v>10599</v>
      </c>
      <c r="H5" s="3">
        <v>10754</v>
      </c>
      <c r="I5" s="3">
        <v>10846</v>
      </c>
      <c r="J5" s="3">
        <v>10855</v>
      </c>
      <c r="K5" s="3">
        <v>11092</v>
      </c>
      <c r="L5" s="3">
        <v>11157</v>
      </c>
      <c r="M5" s="3">
        <v>11269</v>
      </c>
      <c r="N5" s="3">
        <v>11571</v>
      </c>
      <c r="O5" s="3">
        <v>11722</v>
      </c>
      <c r="P5" s="3">
        <v>11908</v>
      </c>
      <c r="Q5" s="3">
        <v>12060</v>
      </c>
      <c r="R5" s="3">
        <v>12088</v>
      </c>
      <c r="S5" s="3">
        <v>12593</v>
      </c>
      <c r="T5" s="8">
        <f t="shared" si="0"/>
        <v>-155</v>
      </c>
      <c r="U5" s="8">
        <f t="shared" si="1"/>
        <v>-558</v>
      </c>
      <c r="V5" s="8">
        <f t="shared" si="2"/>
        <v>-1461</v>
      </c>
      <c r="W5" s="10">
        <f t="shared" si="3"/>
        <v>-1.4413241584526688</v>
      </c>
      <c r="X5" s="10">
        <f t="shared" si="4"/>
        <v>-5.001344447432105</v>
      </c>
      <c r="Y5" s="10">
        <f t="shared" si="5"/>
        <v>-12.114427860696518</v>
      </c>
    </row>
    <row r="6" spans="1:25" ht="13.5" customHeight="1">
      <c r="A6" s="2" t="s">
        <v>14</v>
      </c>
      <c r="B6" s="2" t="s">
        <v>15</v>
      </c>
      <c r="C6" s="4" t="s">
        <v>105</v>
      </c>
      <c r="D6" s="4">
        <v>9</v>
      </c>
      <c r="E6" s="12">
        <v>1632.89990234375</v>
      </c>
      <c r="F6" s="12">
        <f t="shared" si="6"/>
        <v>28.914815863624526</v>
      </c>
      <c r="G6" s="3">
        <v>47215</v>
      </c>
      <c r="H6" s="3">
        <v>46945</v>
      </c>
      <c r="I6" s="3">
        <v>46466</v>
      </c>
      <c r="J6" s="3">
        <v>46173</v>
      </c>
      <c r="K6" s="3">
        <v>45801</v>
      </c>
      <c r="L6" s="3">
        <v>45308</v>
      </c>
      <c r="M6" s="3">
        <v>44953</v>
      </c>
      <c r="N6" s="3">
        <v>44610</v>
      </c>
      <c r="O6" s="3">
        <v>43813</v>
      </c>
      <c r="P6" s="3">
        <v>43629</v>
      </c>
      <c r="Q6" s="3">
        <v>43378</v>
      </c>
      <c r="R6" s="3">
        <v>43261</v>
      </c>
      <c r="S6" s="3">
        <v>43129</v>
      </c>
      <c r="T6" s="8">
        <f t="shared" si="0"/>
        <v>270</v>
      </c>
      <c r="U6" s="8">
        <f t="shared" si="1"/>
        <v>1907</v>
      </c>
      <c r="V6" s="8">
        <f t="shared" si="2"/>
        <v>3837</v>
      </c>
      <c r="W6" s="10">
        <f t="shared" si="3"/>
        <v>0.5751411225902652</v>
      </c>
      <c r="X6" s="10">
        <f t="shared" si="4"/>
        <v>4.208969718372032</v>
      </c>
      <c r="Y6" s="10">
        <f t="shared" si="5"/>
        <v>8.845497717737102</v>
      </c>
    </row>
    <row r="7" spans="1:25" ht="13.5" customHeight="1">
      <c r="A7" s="2" t="s">
        <v>14</v>
      </c>
      <c r="B7" s="2" t="s">
        <v>16</v>
      </c>
      <c r="C7" s="4" t="s">
        <v>106</v>
      </c>
      <c r="D7" s="4">
        <v>13</v>
      </c>
      <c r="E7" s="12">
        <v>3507.820068359375</v>
      </c>
      <c r="F7" s="12">
        <f t="shared" si="6"/>
        <v>16.615732524519192</v>
      </c>
      <c r="G7" s="3">
        <v>58285</v>
      </c>
      <c r="H7" s="3">
        <v>58536</v>
      </c>
      <c r="I7" s="3">
        <v>57947</v>
      </c>
      <c r="J7" s="3">
        <v>57649</v>
      </c>
      <c r="K7" s="3">
        <v>57661</v>
      </c>
      <c r="L7" s="3">
        <v>57262</v>
      </c>
      <c r="M7" s="3">
        <v>56985</v>
      </c>
      <c r="N7" s="3">
        <v>56411</v>
      </c>
      <c r="O7" s="3">
        <v>56191</v>
      </c>
      <c r="P7" s="3">
        <v>55401</v>
      </c>
      <c r="Q7" s="3">
        <v>55404</v>
      </c>
      <c r="R7" s="3">
        <v>55398</v>
      </c>
      <c r="S7" s="3">
        <v>56287</v>
      </c>
      <c r="T7" s="8">
        <f t="shared" si="0"/>
        <v>-251</v>
      </c>
      <c r="U7" s="8">
        <f t="shared" si="1"/>
        <v>1023</v>
      </c>
      <c r="V7" s="8">
        <f t="shared" si="2"/>
        <v>2881</v>
      </c>
      <c r="W7" s="10">
        <f t="shared" si="3"/>
        <v>-0.42879595462621295</v>
      </c>
      <c r="X7" s="10">
        <f t="shared" si="4"/>
        <v>1.7865250951765568</v>
      </c>
      <c r="Y7" s="10">
        <f t="shared" si="5"/>
        <v>5.199985560609342</v>
      </c>
    </row>
    <row r="8" spans="1:25" ht="13.5" customHeight="1">
      <c r="A8" s="2" t="s">
        <v>14</v>
      </c>
      <c r="B8" s="2" t="s">
        <v>18</v>
      </c>
      <c r="C8" s="4" t="s">
        <v>107</v>
      </c>
      <c r="D8" s="4">
        <v>8</v>
      </c>
      <c r="E8" s="12">
        <v>1210.8299560546875</v>
      </c>
      <c r="F8" s="12">
        <f t="shared" si="6"/>
        <v>27.2218240349773</v>
      </c>
      <c r="G8" s="3">
        <v>32961</v>
      </c>
      <c r="H8" s="3">
        <v>32835</v>
      </c>
      <c r="I8" s="3">
        <v>32096</v>
      </c>
      <c r="J8" s="3">
        <v>31757</v>
      </c>
      <c r="K8" s="3">
        <v>31328</v>
      </c>
      <c r="L8" s="3">
        <v>30724</v>
      </c>
      <c r="M8" s="3">
        <v>30466</v>
      </c>
      <c r="N8" s="3">
        <v>30219</v>
      </c>
      <c r="O8" s="3">
        <v>29769</v>
      </c>
      <c r="P8" s="3">
        <v>29587</v>
      </c>
      <c r="Q8" s="3">
        <v>29589</v>
      </c>
      <c r="R8" s="3">
        <v>29540</v>
      </c>
      <c r="S8" s="3">
        <v>29507</v>
      </c>
      <c r="T8" s="8">
        <f aca="true" t="shared" si="7" ref="T8:T71">+G8-H8</f>
        <v>126</v>
      </c>
      <c r="U8" s="8">
        <f aca="true" t="shared" si="8" ref="U8:U71">+G8-L8</f>
        <v>2237</v>
      </c>
      <c r="V8" s="8">
        <f aca="true" t="shared" si="9" ref="V8:V71">+G8-Q8</f>
        <v>3372</v>
      </c>
      <c r="W8" s="10">
        <f aca="true" t="shared" si="10" ref="W8:W71">+T8*100/H8</f>
        <v>0.38373686614892644</v>
      </c>
      <c r="X8" s="10">
        <f aca="true" t="shared" si="11" ref="X8:X71">+U8*100/L8</f>
        <v>7.28095300091134</v>
      </c>
      <c r="Y8" s="10">
        <f aca="true" t="shared" si="12" ref="Y8:Y71">+V8*100/Q8</f>
        <v>11.396126939065192</v>
      </c>
    </row>
    <row r="9" spans="1:25" ht="13.5" customHeight="1">
      <c r="A9" s="2" t="s">
        <v>14</v>
      </c>
      <c r="B9" s="2" t="s">
        <v>19</v>
      </c>
      <c r="C9" s="4" t="s">
        <v>108</v>
      </c>
      <c r="D9" s="4">
        <v>20</v>
      </c>
      <c r="E9" s="12">
        <v>1435.0899658203125</v>
      </c>
      <c r="F9" s="12">
        <f t="shared" si="6"/>
        <v>15.48822758808352</v>
      </c>
      <c r="G9" s="3">
        <v>22227</v>
      </c>
      <c r="H9" s="3">
        <v>22071</v>
      </c>
      <c r="I9" s="3">
        <v>21632</v>
      </c>
      <c r="J9" s="3">
        <v>21548</v>
      </c>
      <c r="K9" s="3">
        <v>21558</v>
      </c>
      <c r="L9" s="3">
        <v>21317</v>
      </c>
      <c r="M9" s="3">
        <v>21096</v>
      </c>
      <c r="N9" s="3">
        <v>20870</v>
      </c>
      <c r="O9" s="3">
        <v>20736</v>
      </c>
      <c r="P9" s="3">
        <v>20772</v>
      </c>
      <c r="Q9" s="3">
        <v>20799</v>
      </c>
      <c r="R9" s="3">
        <v>20706</v>
      </c>
      <c r="S9" s="3">
        <v>21039</v>
      </c>
      <c r="T9" s="8">
        <f t="shared" si="7"/>
        <v>156</v>
      </c>
      <c r="U9" s="8">
        <f t="shared" si="8"/>
        <v>910</v>
      </c>
      <c r="V9" s="8">
        <f t="shared" si="9"/>
        <v>1428</v>
      </c>
      <c r="W9" s="10">
        <f t="shared" si="10"/>
        <v>0.7068098409677858</v>
      </c>
      <c r="X9" s="10">
        <f t="shared" si="11"/>
        <v>4.268893371487545</v>
      </c>
      <c r="Y9" s="10">
        <f t="shared" si="12"/>
        <v>6.8657146978220105</v>
      </c>
    </row>
    <row r="10" spans="1:25" ht="13.5" customHeight="1">
      <c r="A10" s="2" t="s">
        <v>14</v>
      </c>
      <c r="B10" s="2" t="s">
        <v>17</v>
      </c>
      <c r="C10" s="4" t="s">
        <v>109</v>
      </c>
      <c r="D10" s="4">
        <v>4</v>
      </c>
      <c r="E10" s="12">
        <v>1838.010009765625</v>
      </c>
      <c r="F10" s="12">
        <f t="shared" si="6"/>
        <v>19.72785774144055</v>
      </c>
      <c r="G10" s="3">
        <v>36260</v>
      </c>
      <c r="H10" s="3">
        <v>36008</v>
      </c>
      <c r="I10" s="3">
        <v>35162</v>
      </c>
      <c r="J10" s="3">
        <v>35358</v>
      </c>
      <c r="K10" s="3">
        <v>34713</v>
      </c>
      <c r="L10" s="3">
        <v>34358</v>
      </c>
      <c r="M10" s="3">
        <v>34081</v>
      </c>
      <c r="N10" s="3">
        <v>33498</v>
      </c>
      <c r="O10" s="3">
        <v>33003</v>
      </c>
      <c r="P10" s="3">
        <v>32341</v>
      </c>
      <c r="Q10" s="3">
        <v>32330</v>
      </c>
      <c r="R10" s="3">
        <v>32347</v>
      </c>
      <c r="S10" s="3">
        <v>32542</v>
      </c>
      <c r="T10" s="8">
        <f t="shared" si="7"/>
        <v>252</v>
      </c>
      <c r="U10" s="8">
        <f t="shared" si="8"/>
        <v>1902</v>
      </c>
      <c r="V10" s="8">
        <f t="shared" si="9"/>
        <v>3930</v>
      </c>
      <c r="W10" s="10">
        <f t="shared" si="10"/>
        <v>0.6998444790046656</v>
      </c>
      <c r="X10" s="10">
        <f t="shared" si="11"/>
        <v>5.535828627976017</v>
      </c>
      <c r="Y10" s="10">
        <f t="shared" si="12"/>
        <v>12.155892360037118</v>
      </c>
    </row>
    <row r="11" spans="1:25" ht="13.5" customHeight="1">
      <c r="A11" s="2" t="s">
        <v>15</v>
      </c>
      <c r="B11" s="2" t="s">
        <v>13</v>
      </c>
      <c r="C11" s="4" t="s">
        <v>110</v>
      </c>
      <c r="D11" s="4">
        <v>28</v>
      </c>
      <c r="E11" s="12">
        <v>621.52001953125</v>
      </c>
      <c r="F11" s="12">
        <f t="shared" si="6"/>
        <v>157.05849680211617</v>
      </c>
      <c r="G11" s="3">
        <v>97615</v>
      </c>
      <c r="H11" s="3">
        <v>97468</v>
      </c>
      <c r="I11" s="3">
        <v>96202</v>
      </c>
      <c r="J11" s="3">
        <v>95761</v>
      </c>
      <c r="K11" s="3">
        <v>95848</v>
      </c>
      <c r="L11" s="3">
        <v>95103</v>
      </c>
      <c r="M11" s="3">
        <v>94172</v>
      </c>
      <c r="N11" s="3">
        <v>94096</v>
      </c>
      <c r="O11" s="3">
        <v>93713</v>
      </c>
      <c r="P11" s="3">
        <v>93675</v>
      </c>
      <c r="Q11" s="3">
        <v>93652</v>
      </c>
      <c r="R11" s="3">
        <v>93561</v>
      </c>
      <c r="S11" s="3">
        <v>94594</v>
      </c>
      <c r="T11" s="8">
        <f t="shared" si="7"/>
        <v>147</v>
      </c>
      <c r="U11" s="8">
        <f t="shared" si="8"/>
        <v>2512</v>
      </c>
      <c r="V11" s="8">
        <f t="shared" si="9"/>
        <v>3963</v>
      </c>
      <c r="W11" s="10">
        <f t="shared" si="10"/>
        <v>0.15081873024992817</v>
      </c>
      <c r="X11" s="10">
        <f t="shared" si="11"/>
        <v>2.6413467503653933</v>
      </c>
      <c r="Y11" s="10">
        <f t="shared" si="12"/>
        <v>4.231623457053773</v>
      </c>
    </row>
    <row r="12" spans="1:25" ht="13.5" customHeight="1">
      <c r="A12" s="2" t="s">
        <v>15</v>
      </c>
      <c r="B12" s="2" t="s">
        <v>14</v>
      </c>
      <c r="C12" s="4" t="s">
        <v>111</v>
      </c>
      <c r="D12" s="4">
        <v>1</v>
      </c>
      <c r="E12" s="12">
        <v>201.27000427246094</v>
      </c>
      <c r="F12" s="12">
        <f t="shared" si="6"/>
        <v>1663.2234952747185</v>
      </c>
      <c r="G12" s="3">
        <v>334757</v>
      </c>
      <c r="H12" s="3">
        <v>331750</v>
      </c>
      <c r="I12" s="3">
        <v>322673</v>
      </c>
      <c r="J12" s="3">
        <v>322431</v>
      </c>
      <c r="K12" s="3">
        <v>319380</v>
      </c>
      <c r="L12" s="3">
        <v>310330</v>
      </c>
      <c r="M12" s="3">
        <v>305911</v>
      </c>
      <c r="N12" s="3">
        <v>293629</v>
      </c>
      <c r="O12" s="3">
        <v>283243</v>
      </c>
      <c r="P12" s="3">
        <v>276886</v>
      </c>
      <c r="Q12" s="3">
        <v>272432</v>
      </c>
      <c r="R12" s="3">
        <v>272432</v>
      </c>
      <c r="S12" s="3">
        <v>274577</v>
      </c>
      <c r="T12" s="8">
        <f t="shared" si="7"/>
        <v>3007</v>
      </c>
      <c r="U12" s="8">
        <f t="shared" si="8"/>
        <v>24427</v>
      </c>
      <c r="V12" s="8">
        <f t="shared" si="9"/>
        <v>62325</v>
      </c>
      <c r="W12" s="10">
        <f t="shared" si="10"/>
        <v>0.906405425772419</v>
      </c>
      <c r="X12" s="10">
        <f t="shared" si="11"/>
        <v>7.871298295363001</v>
      </c>
      <c r="Y12" s="10">
        <f t="shared" si="12"/>
        <v>22.877268455981675</v>
      </c>
    </row>
    <row r="13" spans="1:25" ht="13.5" customHeight="1">
      <c r="A13" s="2" t="s">
        <v>15</v>
      </c>
      <c r="B13" s="2" t="s">
        <v>15</v>
      </c>
      <c r="C13" s="4" t="s">
        <v>112</v>
      </c>
      <c r="D13" s="4">
        <v>4</v>
      </c>
      <c r="E13" s="12">
        <v>134.4499969482422</v>
      </c>
      <c r="F13" s="12">
        <f t="shared" si="6"/>
        <v>907.1179082804326</v>
      </c>
      <c r="G13" s="3">
        <v>121962</v>
      </c>
      <c r="H13" s="3">
        <v>120595</v>
      </c>
      <c r="I13" s="3">
        <v>116564</v>
      </c>
      <c r="J13" s="3">
        <v>112166</v>
      </c>
      <c r="K13" s="3">
        <v>109286</v>
      </c>
      <c r="L13" s="3">
        <v>102503</v>
      </c>
      <c r="M13" s="3">
        <v>102265</v>
      </c>
      <c r="N13" s="3">
        <v>97358</v>
      </c>
      <c r="O13" s="3">
        <v>90834</v>
      </c>
      <c r="P13" s="3">
        <v>86208</v>
      </c>
      <c r="Q13" s="3">
        <v>82736</v>
      </c>
      <c r="R13" s="3">
        <v>79802</v>
      </c>
      <c r="S13" s="3">
        <v>77610</v>
      </c>
      <c r="T13" s="8">
        <f t="shared" si="7"/>
        <v>1367</v>
      </c>
      <c r="U13" s="8">
        <f t="shared" si="8"/>
        <v>19459</v>
      </c>
      <c r="V13" s="8">
        <f t="shared" si="9"/>
        <v>39226</v>
      </c>
      <c r="W13" s="10">
        <f t="shared" si="10"/>
        <v>1.1335461669223434</v>
      </c>
      <c r="X13" s="10">
        <f t="shared" si="11"/>
        <v>18.983834619474553</v>
      </c>
      <c r="Y13" s="10">
        <f t="shared" si="12"/>
        <v>47.4110423515761</v>
      </c>
    </row>
    <row r="14" spans="1:25" ht="13.5" customHeight="1">
      <c r="A14" s="2" t="s">
        <v>15</v>
      </c>
      <c r="B14" s="2" t="s">
        <v>16</v>
      </c>
      <c r="C14" s="4" t="s">
        <v>113</v>
      </c>
      <c r="D14" s="4">
        <v>33</v>
      </c>
      <c r="E14" s="12">
        <v>758.02001953125</v>
      </c>
      <c r="F14" s="12">
        <f t="shared" si="6"/>
        <v>262.8861967566871</v>
      </c>
      <c r="G14" s="3">
        <v>199273</v>
      </c>
      <c r="H14" s="3">
        <v>196606</v>
      </c>
      <c r="I14" s="3">
        <v>188567</v>
      </c>
      <c r="J14" s="3">
        <v>182073</v>
      </c>
      <c r="K14" s="3">
        <v>175310</v>
      </c>
      <c r="L14" s="3">
        <v>166133</v>
      </c>
      <c r="M14" s="3">
        <v>166786</v>
      </c>
      <c r="N14" s="3">
        <v>154438</v>
      </c>
      <c r="O14" s="3">
        <v>145100</v>
      </c>
      <c r="P14" s="3">
        <v>138419</v>
      </c>
      <c r="Q14" s="3">
        <v>133457</v>
      </c>
      <c r="R14" s="3">
        <v>129602</v>
      </c>
      <c r="S14" s="3">
        <v>127977</v>
      </c>
      <c r="T14" s="8">
        <f t="shared" si="7"/>
        <v>2667</v>
      </c>
      <c r="U14" s="8">
        <f t="shared" si="8"/>
        <v>33140</v>
      </c>
      <c r="V14" s="8">
        <f t="shared" si="9"/>
        <v>65816</v>
      </c>
      <c r="W14" s="10">
        <f t="shared" si="10"/>
        <v>1.3565201468927703</v>
      </c>
      <c r="X14" s="10">
        <f t="shared" si="11"/>
        <v>19.947873089633006</v>
      </c>
      <c r="Y14" s="10">
        <f t="shared" si="12"/>
        <v>49.316259169620174</v>
      </c>
    </row>
    <row r="15" spans="1:25" ht="13.5" customHeight="1">
      <c r="A15" s="2" t="s">
        <v>15</v>
      </c>
      <c r="B15" s="2" t="s">
        <v>18</v>
      </c>
      <c r="C15" s="4" t="s">
        <v>114</v>
      </c>
      <c r="D15" s="4">
        <v>3</v>
      </c>
      <c r="E15" s="12">
        <v>488.7799987792969</v>
      </c>
      <c r="F15" s="12">
        <f t="shared" si="6"/>
        <v>594.2980496858739</v>
      </c>
      <c r="G15" s="3">
        <v>290481</v>
      </c>
      <c r="H15" s="3">
        <v>287767</v>
      </c>
      <c r="I15" s="3">
        <v>279815</v>
      </c>
      <c r="J15" s="3">
        <v>274368</v>
      </c>
      <c r="K15" s="3">
        <v>267954</v>
      </c>
      <c r="L15" s="3">
        <v>259291</v>
      </c>
      <c r="M15" s="3">
        <v>255676</v>
      </c>
      <c r="N15" s="3">
        <v>248350</v>
      </c>
      <c r="O15" s="3">
        <v>243011</v>
      </c>
      <c r="P15" s="3">
        <v>239403</v>
      </c>
      <c r="Q15" s="3">
        <v>235835</v>
      </c>
      <c r="R15" s="3">
        <v>233258</v>
      </c>
      <c r="S15" s="3">
        <v>232540</v>
      </c>
      <c r="T15" s="8">
        <f t="shared" si="7"/>
        <v>2714</v>
      </c>
      <c r="U15" s="8">
        <f t="shared" si="8"/>
        <v>31190</v>
      </c>
      <c r="V15" s="8">
        <f t="shared" si="9"/>
        <v>54646</v>
      </c>
      <c r="W15" s="10">
        <f t="shared" si="10"/>
        <v>0.9431241247259067</v>
      </c>
      <c r="X15" s="10">
        <f t="shared" si="11"/>
        <v>12.028955883543972</v>
      </c>
      <c r="Y15" s="10">
        <f t="shared" si="12"/>
        <v>23.171285008586512</v>
      </c>
    </row>
    <row r="16" spans="1:25" ht="13.5" customHeight="1">
      <c r="A16" s="2" t="s">
        <v>15</v>
      </c>
      <c r="B16" s="2" t="s">
        <v>19</v>
      </c>
      <c r="C16" s="4" t="s">
        <v>115</v>
      </c>
      <c r="D16" s="4">
        <v>2</v>
      </c>
      <c r="E16" s="12">
        <v>149.989990234375</v>
      </c>
      <c r="F16" s="12">
        <f t="shared" si="6"/>
        <v>597.9799042579339</v>
      </c>
      <c r="G16" s="3">
        <v>89691</v>
      </c>
      <c r="H16" s="3">
        <v>89283</v>
      </c>
      <c r="I16" s="3">
        <v>88775</v>
      </c>
      <c r="J16" s="3">
        <v>88164</v>
      </c>
      <c r="K16" s="3">
        <v>87959</v>
      </c>
      <c r="L16" s="3">
        <v>87495</v>
      </c>
      <c r="M16" s="3">
        <v>85341</v>
      </c>
      <c r="N16" s="3">
        <v>83659</v>
      </c>
      <c r="O16" s="3">
        <v>81383</v>
      </c>
      <c r="P16" s="3">
        <v>80266</v>
      </c>
      <c r="Q16" s="3">
        <v>79451</v>
      </c>
      <c r="R16" s="3">
        <v>80094</v>
      </c>
      <c r="S16" s="3">
        <v>79256</v>
      </c>
      <c r="T16" s="8">
        <f t="shared" si="7"/>
        <v>408</v>
      </c>
      <c r="U16" s="8">
        <f t="shared" si="8"/>
        <v>2196</v>
      </c>
      <c r="V16" s="8">
        <f t="shared" si="9"/>
        <v>10240</v>
      </c>
      <c r="W16" s="10">
        <f t="shared" si="10"/>
        <v>0.456973892006317</v>
      </c>
      <c r="X16" s="10">
        <f t="shared" si="11"/>
        <v>2.509857706154637</v>
      </c>
      <c r="Y16" s="10">
        <f t="shared" si="12"/>
        <v>12.888446967313186</v>
      </c>
    </row>
    <row r="17" spans="1:25" ht="13.5" customHeight="1">
      <c r="A17" s="2" t="s">
        <v>15</v>
      </c>
      <c r="B17" s="2" t="s">
        <v>17</v>
      </c>
      <c r="C17" s="4" t="s">
        <v>116</v>
      </c>
      <c r="D17" s="4">
        <v>21</v>
      </c>
      <c r="E17" s="12">
        <v>748.4400024414062</v>
      </c>
      <c r="F17" s="12">
        <f t="shared" si="6"/>
        <v>314.1547742411156</v>
      </c>
      <c r="G17" s="3">
        <v>235126</v>
      </c>
      <c r="H17" s="3">
        <v>229976</v>
      </c>
      <c r="I17" s="3">
        <v>218995</v>
      </c>
      <c r="J17" s="3">
        <v>210828</v>
      </c>
      <c r="K17" s="3">
        <v>200680</v>
      </c>
      <c r="L17" s="3">
        <v>185849</v>
      </c>
      <c r="M17" s="3">
        <v>179695</v>
      </c>
      <c r="N17" s="3">
        <v>167799</v>
      </c>
      <c r="O17" s="3">
        <v>158392</v>
      </c>
      <c r="P17" s="3">
        <v>152889</v>
      </c>
      <c r="Q17" s="3">
        <v>149165</v>
      </c>
      <c r="R17" s="3">
        <v>146577</v>
      </c>
      <c r="S17" s="3">
        <v>145520</v>
      </c>
      <c r="T17" s="8">
        <f t="shared" si="7"/>
        <v>5150</v>
      </c>
      <c r="U17" s="8">
        <f t="shared" si="8"/>
        <v>49277</v>
      </c>
      <c r="V17" s="8">
        <f t="shared" si="9"/>
        <v>85961</v>
      </c>
      <c r="W17" s="10">
        <f t="shared" si="10"/>
        <v>2.23936410755905</v>
      </c>
      <c r="X17" s="10">
        <f t="shared" si="11"/>
        <v>26.514535994274922</v>
      </c>
      <c r="Y17" s="10">
        <f t="shared" si="12"/>
        <v>57.628129923239364</v>
      </c>
    </row>
    <row r="18" spans="1:25" ht="13.5" customHeight="1">
      <c r="A18" s="2" t="s">
        <v>15</v>
      </c>
      <c r="B18" s="2" t="s">
        <v>31</v>
      </c>
      <c r="C18" s="4" t="s">
        <v>117</v>
      </c>
      <c r="D18" s="4">
        <v>14</v>
      </c>
      <c r="E18" s="12">
        <v>444.2200012207031</v>
      </c>
      <c r="F18" s="12">
        <f t="shared" si="6"/>
        <v>156.28742472022748</v>
      </c>
      <c r="G18" s="3">
        <v>69426</v>
      </c>
      <c r="H18" s="3">
        <v>67116</v>
      </c>
      <c r="I18" s="3">
        <v>62982</v>
      </c>
      <c r="J18" s="3">
        <v>59711</v>
      </c>
      <c r="K18" s="3">
        <v>56969</v>
      </c>
      <c r="L18" s="3">
        <v>52984</v>
      </c>
      <c r="M18" s="3">
        <v>52674</v>
      </c>
      <c r="N18" s="3">
        <v>49681</v>
      </c>
      <c r="O18" s="3">
        <v>47337</v>
      </c>
      <c r="P18" s="3">
        <v>45048</v>
      </c>
      <c r="Q18" s="3">
        <v>43662</v>
      </c>
      <c r="R18" s="3">
        <v>42721</v>
      </c>
      <c r="S18" s="3">
        <v>42364</v>
      </c>
      <c r="T18" s="8">
        <f t="shared" si="7"/>
        <v>2310</v>
      </c>
      <c r="U18" s="8">
        <f t="shared" si="8"/>
        <v>16442</v>
      </c>
      <c r="V18" s="8">
        <f t="shared" si="9"/>
        <v>25764</v>
      </c>
      <c r="W18" s="10">
        <f t="shared" si="10"/>
        <v>3.44180225281602</v>
      </c>
      <c r="X18" s="10">
        <f t="shared" si="11"/>
        <v>31.03200966329458</v>
      </c>
      <c r="Y18" s="10">
        <f t="shared" si="12"/>
        <v>59.007832898172325</v>
      </c>
    </row>
    <row r="19" spans="1:25" ht="13.5" customHeight="1">
      <c r="A19" s="2" t="s">
        <v>15</v>
      </c>
      <c r="B19" s="2" t="s">
        <v>32</v>
      </c>
      <c r="C19" s="4" t="s">
        <v>118</v>
      </c>
      <c r="D19" s="4">
        <v>7</v>
      </c>
      <c r="E19" s="12">
        <v>644.760009765625</v>
      </c>
      <c r="F19" s="12">
        <f t="shared" si="6"/>
        <v>83.84670137909386</v>
      </c>
      <c r="G19" s="3">
        <v>54061</v>
      </c>
      <c r="H19" s="3">
        <v>53598</v>
      </c>
      <c r="I19" s="3">
        <v>52899</v>
      </c>
      <c r="J19" s="3">
        <v>52322</v>
      </c>
      <c r="K19" s="3">
        <v>52170</v>
      </c>
      <c r="L19" s="3">
        <v>51630</v>
      </c>
      <c r="M19" s="3">
        <v>50870</v>
      </c>
      <c r="N19" s="3">
        <v>49878</v>
      </c>
      <c r="O19" s="3">
        <v>48872</v>
      </c>
      <c r="P19" s="3">
        <v>48486</v>
      </c>
      <c r="Q19" s="3">
        <v>48330</v>
      </c>
      <c r="R19" s="3">
        <v>48095</v>
      </c>
      <c r="S19" s="3">
        <v>48168</v>
      </c>
      <c r="T19" s="8">
        <f t="shared" si="7"/>
        <v>463</v>
      </c>
      <c r="U19" s="8">
        <f t="shared" si="8"/>
        <v>2431</v>
      </c>
      <c r="V19" s="8">
        <f t="shared" si="9"/>
        <v>5731</v>
      </c>
      <c r="W19" s="10">
        <f t="shared" si="10"/>
        <v>0.8638382029180194</v>
      </c>
      <c r="X19" s="10">
        <f t="shared" si="11"/>
        <v>4.7085028084447025</v>
      </c>
      <c r="Y19" s="10">
        <f t="shared" si="12"/>
        <v>11.858059176494931</v>
      </c>
    </row>
    <row r="20" spans="1:25" ht="13.5" customHeight="1">
      <c r="A20" s="2" t="s">
        <v>15</v>
      </c>
      <c r="B20" s="2" t="s">
        <v>33</v>
      </c>
      <c r="C20" s="4" t="s">
        <v>119</v>
      </c>
      <c r="D20" s="4">
        <v>4</v>
      </c>
      <c r="E20" s="12">
        <v>295.9100036621094</v>
      </c>
      <c r="F20" s="12">
        <f t="shared" si="6"/>
        <v>148.4572993691769</v>
      </c>
      <c r="G20" s="3">
        <v>43930</v>
      </c>
      <c r="H20" s="3">
        <v>43500</v>
      </c>
      <c r="I20" s="3">
        <v>42529</v>
      </c>
      <c r="J20" s="3">
        <v>41729</v>
      </c>
      <c r="K20" s="3">
        <v>41021</v>
      </c>
      <c r="L20" s="3">
        <v>40232</v>
      </c>
      <c r="M20" s="3">
        <v>39380</v>
      </c>
      <c r="N20" s="3">
        <v>38321</v>
      </c>
      <c r="O20" s="3">
        <v>37456</v>
      </c>
      <c r="P20" s="3">
        <v>36958</v>
      </c>
      <c r="Q20" s="3">
        <v>36764</v>
      </c>
      <c r="R20" s="3">
        <v>36643</v>
      </c>
      <c r="S20" s="3">
        <v>36640</v>
      </c>
      <c r="T20" s="8">
        <f t="shared" si="7"/>
        <v>430</v>
      </c>
      <c r="U20" s="8">
        <f t="shared" si="8"/>
        <v>3698</v>
      </c>
      <c r="V20" s="8">
        <f t="shared" si="9"/>
        <v>7166</v>
      </c>
      <c r="W20" s="10">
        <f t="shared" si="10"/>
        <v>0.9885057471264368</v>
      </c>
      <c r="X20" s="10">
        <f t="shared" si="11"/>
        <v>9.19168820839133</v>
      </c>
      <c r="Y20" s="10">
        <f t="shared" si="12"/>
        <v>19.49189424436949</v>
      </c>
    </row>
    <row r="21" spans="1:25" ht="13.5" customHeight="1">
      <c r="A21" s="2" t="s">
        <v>15</v>
      </c>
      <c r="B21" s="2" t="s">
        <v>34</v>
      </c>
      <c r="C21" s="4" t="s">
        <v>120</v>
      </c>
      <c r="D21" s="4">
        <v>10</v>
      </c>
      <c r="E21" s="12">
        <v>714.6400146484375</v>
      </c>
      <c r="F21" s="12">
        <f t="shared" si="6"/>
        <v>123.75881309068448</v>
      </c>
      <c r="G21" s="3">
        <v>88443</v>
      </c>
      <c r="H21" s="3">
        <v>87434</v>
      </c>
      <c r="I21" s="3">
        <v>85113</v>
      </c>
      <c r="J21" s="3">
        <v>83548</v>
      </c>
      <c r="K21" s="3">
        <v>81936</v>
      </c>
      <c r="L21" s="3">
        <v>79875</v>
      </c>
      <c r="M21" s="3">
        <v>78042</v>
      </c>
      <c r="N21" s="3">
        <v>76104</v>
      </c>
      <c r="O21" s="3">
        <v>74255</v>
      </c>
      <c r="P21" s="3">
        <v>73502</v>
      </c>
      <c r="Q21" s="3">
        <v>72969</v>
      </c>
      <c r="R21" s="3">
        <v>72317</v>
      </c>
      <c r="S21" s="3">
        <v>72300</v>
      </c>
      <c r="T21" s="8">
        <f t="shared" si="7"/>
        <v>1009</v>
      </c>
      <c r="U21" s="8">
        <f t="shared" si="8"/>
        <v>8568</v>
      </c>
      <c r="V21" s="8">
        <f t="shared" si="9"/>
        <v>15474</v>
      </c>
      <c r="W21" s="10">
        <f t="shared" si="10"/>
        <v>1.1540133128988723</v>
      </c>
      <c r="X21" s="10">
        <f t="shared" si="11"/>
        <v>10.726760563380282</v>
      </c>
      <c r="Y21" s="10">
        <f t="shared" si="12"/>
        <v>21.2062656744645</v>
      </c>
    </row>
    <row r="22" spans="1:25" ht="13.5" customHeight="1">
      <c r="A22" s="2" t="s">
        <v>15</v>
      </c>
      <c r="B22" s="2" t="s">
        <v>35</v>
      </c>
      <c r="C22" s="4" t="s">
        <v>121</v>
      </c>
      <c r="D22" s="4">
        <v>8</v>
      </c>
      <c r="E22" s="12">
        <v>405.6600036621094</v>
      </c>
      <c r="F22" s="12">
        <f t="shared" si="6"/>
        <v>336.6267287068878</v>
      </c>
      <c r="G22" s="3">
        <v>136556</v>
      </c>
      <c r="H22" s="3">
        <v>133113</v>
      </c>
      <c r="I22" s="3">
        <v>127853</v>
      </c>
      <c r="J22" s="3">
        <v>123873</v>
      </c>
      <c r="K22" s="3">
        <v>119280</v>
      </c>
      <c r="L22" s="3">
        <v>114213</v>
      </c>
      <c r="M22" s="3">
        <v>110199</v>
      </c>
      <c r="N22" s="3">
        <v>105215</v>
      </c>
      <c r="O22" s="3">
        <v>100975</v>
      </c>
      <c r="P22" s="3">
        <v>98192</v>
      </c>
      <c r="Q22" s="3">
        <v>96399</v>
      </c>
      <c r="R22" s="3">
        <v>92270</v>
      </c>
      <c r="S22" s="3">
        <v>89247</v>
      </c>
      <c r="T22" s="8">
        <f t="shared" si="7"/>
        <v>3443</v>
      </c>
      <c r="U22" s="8">
        <f t="shared" si="8"/>
        <v>22343</v>
      </c>
      <c r="V22" s="8">
        <f t="shared" si="9"/>
        <v>40157</v>
      </c>
      <c r="W22" s="10">
        <f t="shared" si="10"/>
        <v>2.5865242312922105</v>
      </c>
      <c r="X22" s="10">
        <f t="shared" si="11"/>
        <v>19.562571686235366</v>
      </c>
      <c r="Y22" s="10">
        <f t="shared" si="12"/>
        <v>41.657071131443274</v>
      </c>
    </row>
    <row r="23" spans="1:25" ht="13.5" customHeight="1">
      <c r="A23" s="2" t="s">
        <v>15</v>
      </c>
      <c r="B23" s="2" t="s">
        <v>36</v>
      </c>
      <c r="C23" s="4" t="s">
        <v>122</v>
      </c>
      <c r="D23" s="4">
        <v>6</v>
      </c>
      <c r="E23" s="12">
        <v>208.83999633789062</v>
      </c>
      <c r="F23" s="12">
        <f t="shared" si="6"/>
        <v>745.5037479894478</v>
      </c>
      <c r="G23" s="3">
        <v>155691</v>
      </c>
      <c r="H23" s="3">
        <v>153271</v>
      </c>
      <c r="I23" s="3">
        <v>142297</v>
      </c>
      <c r="J23" s="3">
        <v>136581</v>
      </c>
      <c r="K23" s="3">
        <v>124596</v>
      </c>
      <c r="L23" s="3">
        <v>111402</v>
      </c>
      <c r="M23" s="3">
        <v>111338</v>
      </c>
      <c r="N23" s="3">
        <v>99440</v>
      </c>
      <c r="O23" s="3">
        <v>85694</v>
      </c>
      <c r="P23" s="3">
        <v>75212</v>
      </c>
      <c r="Q23" s="3">
        <v>66094</v>
      </c>
      <c r="R23" s="3">
        <v>61561</v>
      </c>
      <c r="S23" s="3">
        <v>58969</v>
      </c>
      <c r="T23" s="8">
        <f t="shared" si="7"/>
        <v>2420</v>
      </c>
      <c r="U23" s="8">
        <f t="shared" si="8"/>
        <v>44289</v>
      </c>
      <c r="V23" s="8">
        <f t="shared" si="9"/>
        <v>89597</v>
      </c>
      <c r="W23" s="10">
        <f t="shared" si="10"/>
        <v>1.57890272784806</v>
      </c>
      <c r="X23" s="10">
        <f t="shared" si="11"/>
        <v>39.756018742931005</v>
      </c>
      <c r="Y23" s="10">
        <f t="shared" si="12"/>
        <v>135.55996005688868</v>
      </c>
    </row>
    <row r="24" spans="1:25" ht="13.5" customHeight="1">
      <c r="A24" s="2" t="s">
        <v>16</v>
      </c>
      <c r="B24" s="2" t="s">
        <v>13</v>
      </c>
      <c r="C24" s="4" t="s">
        <v>123</v>
      </c>
      <c r="D24" s="4">
        <v>48</v>
      </c>
      <c r="E24" s="12">
        <v>3568.570068359375</v>
      </c>
      <c r="F24" s="12">
        <f t="shared" si="6"/>
        <v>84.40663745702481</v>
      </c>
      <c r="G24" s="3">
        <v>301211</v>
      </c>
      <c r="H24" s="3">
        <v>297204</v>
      </c>
      <c r="I24" s="3">
        <v>292490</v>
      </c>
      <c r="J24" s="3">
        <v>288904</v>
      </c>
      <c r="K24" s="3">
        <v>281724</v>
      </c>
      <c r="L24" s="3">
        <v>269747</v>
      </c>
      <c r="M24" s="3">
        <v>266636</v>
      </c>
      <c r="N24" s="3">
        <v>260470</v>
      </c>
      <c r="O24" s="3">
        <v>256441</v>
      </c>
      <c r="P24" s="3">
        <v>250803</v>
      </c>
      <c r="Q24" s="3">
        <v>249579</v>
      </c>
      <c r="R24" s="3">
        <v>246845</v>
      </c>
      <c r="S24" s="3">
        <v>248738</v>
      </c>
      <c r="T24" s="8">
        <f t="shared" si="7"/>
        <v>4007</v>
      </c>
      <c r="U24" s="8">
        <f t="shared" si="8"/>
        <v>31464</v>
      </c>
      <c r="V24" s="8">
        <f t="shared" si="9"/>
        <v>51632</v>
      </c>
      <c r="W24" s="10">
        <f t="shared" si="10"/>
        <v>1.3482321906838401</v>
      </c>
      <c r="X24" s="10">
        <f t="shared" si="11"/>
        <v>11.664263179942687</v>
      </c>
      <c r="Y24" s="10">
        <f t="shared" si="12"/>
        <v>20.687637982362297</v>
      </c>
    </row>
    <row r="25" spans="1:25" ht="13.5" customHeight="1">
      <c r="A25" s="2" t="s">
        <v>16</v>
      </c>
      <c r="B25" s="2" t="s">
        <v>14</v>
      </c>
      <c r="C25" s="4" t="s">
        <v>124</v>
      </c>
      <c r="D25" s="4">
        <v>8</v>
      </c>
      <c r="E25" s="12">
        <v>783.8900146484375</v>
      </c>
      <c r="F25" s="12">
        <f t="shared" si="6"/>
        <v>60.99707753190897</v>
      </c>
      <c r="G25" s="3">
        <v>47815</v>
      </c>
      <c r="H25" s="3">
        <v>47303</v>
      </c>
      <c r="I25" s="3">
        <v>46622</v>
      </c>
      <c r="J25" s="3">
        <v>46200</v>
      </c>
      <c r="K25" s="3">
        <v>45652</v>
      </c>
      <c r="L25" s="3">
        <v>44350</v>
      </c>
      <c r="M25" s="3">
        <v>43556</v>
      </c>
      <c r="N25" s="3">
        <v>43559</v>
      </c>
      <c r="O25" s="3">
        <v>43206</v>
      </c>
      <c r="P25" s="3">
        <v>42810</v>
      </c>
      <c r="Q25" s="3">
        <v>42620</v>
      </c>
      <c r="R25" s="3">
        <v>42146</v>
      </c>
      <c r="S25" s="3">
        <v>41830</v>
      </c>
      <c r="T25" s="8">
        <f t="shared" si="7"/>
        <v>512</v>
      </c>
      <c r="U25" s="8">
        <f t="shared" si="8"/>
        <v>3465</v>
      </c>
      <c r="V25" s="8">
        <f t="shared" si="9"/>
        <v>5195</v>
      </c>
      <c r="W25" s="10">
        <f t="shared" si="10"/>
        <v>1.0823837811555292</v>
      </c>
      <c r="X25" s="10">
        <f t="shared" si="11"/>
        <v>7.812852311161217</v>
      </c>
      <c r="Y25" s="10">
        <f t="shared" si="12"/>
        <v>12.189113092444861</v>
      </c>
    </row>
    <row r="26" spans="1:25" ht="13.5" customHeight="1">
      <c r="A26" s="2" t="s">
        <v>16</v>
      </c>
      <c r="B26" s="2" t="s">
        <v>15</v>
      </c>
      <c r="C26" s="4" t="s">
        <v>125</v>
      </c>
      <c r="D26" s="4">
        <v>9</v>
      </c>
      <c r="E26" s="12">
        <v>925.8800048828125</v>
      </c>
      <c r="F26" s="12">
        <f t="shared" si="6"/>
        <v>54.872121367855144</v>
      </c>
      <c r="G26" s="3">
        <v>50805</v>
      </c>
      <c r="H26" s="3">
        <v>49736</v>
      </c>
      <c r="I26" s="3">
        <v>47968</v>
      </c>
      <c r="J26" s="3">
        <v>46250</v>
      </c>
      <c r="K26" s="3">
        <v>45605</v>
      </c>
      <c r="L26" s="3">
        <v>43385</v>
      </c>
      <c r="M26" s="3">
        <v>41969</v>
      </c>
      <c r="N26" s="3">
        <v>39908</v>
      </c>
      <c r="O26" s="3">
        <v>38400</v>
      </c>
      <c r="P26" s="3">
        <v>37426</v>
      </c>
      <c r="Q26" s="3">
        <v>37372</v>
      </c>
      <c r="R26" s="3">
        <v>37066</v>
      </c>
      <c r="S26" s="3">
        <v>37135</v>
      </c>
      <c r="T26" s="8">
        <f t="shared" si="7"/>
        <v>1069</v>
      </c>
      <c r="U26" s="8">
        <f t="shared" si="8"/>
        <v>7420</v>
      </c>
      <c r="V26" s="8">
        <f t="shared" si="9"/>
        <v>13433</v>
      </c>
      <c r="W26" s="10">
        <f t="shared" si="10"/>
        <v>2.149348560398906</v>
      </c>
      <c r="X26" s="10">
        <f t="shared" si="11"/>
        <v>17.10268525988245</v>
      </c>
      <c r="Y26" s="10">
        <f t="shared" si="12"/>
        <v>35.94402226265653</v>
      </c>
    </row>
    <row r="27" spans="1:25" ht="13.5" customHeight="1">
      <c r="A27" s="2" t="s">
        <v>16</v>
      </c>
      <c r="B27" s="2" t="s">
        <v>16</v>
      </c>
      <c r="C27" s="4" t="s">
        <v>126</v>
      </c>
      <c r="D27" s="4">
        <v>10</v>
      </c>
      <c r="E27" s="12">
        <v>924.4199829101562</v>
      </c>
      <c r="F27" s="12">
        <f t="shared" si="6"/>
        <v>70.01904025942154</v>
      </c>
      <c r="G27" s="3">
        <v>64727</v>
      </c>
      <c r="H27" s="3">
        <v>62443</v>
      </c>
      <c r="I27" s="3">
        <v>58517</v>
      </c>
      <c r="J27" s="3">
        <v>55778</v>
      </c>
      <c r="K27" s="3">
        <v>53760</v>
      </c>
      <c r="L27" s="3">
        <v>50244</v>
      </c>
      <c r="M27" s="3">
        <v>48619</v>
      </c>
      <c r="N27" s="3">
        <v>45991</v>
      </c>
      <c r="O27" s="3">
        <v>43990</v>
      </c>
      <c r="P27" s="3">
        <v>42359</v>
      </c>
      <c r="Q27" s="3">
        <v>41588</v>
      </c>
      <c r="R27" s="3">
        <v>40913</v>
      </c>
      <c r="S27" s="3">
        <v>40506</v>
      </c>
      <c r="T27" s="8">
        <f t="shared" si="7"/>
        <v>2284</v>
      </c>
      <c r="U27" s="8">
        <f t="shared" si="8"/>
        <v>14483</v>
      </c>
      <c r="V27" s="8">
        <f t="shared" si="9"/>
        <v>23139</v>
      </c>
      <c r="W27" s="10">
        <f t="shared" si="10"/>
        <v>3.657735855099851</v>
      </c>
      <c r="X27" s="10">
        <f t="shared" si="11"/>
        <v>28.825332377995384</v>
      </c>
      <c r="Y27" s="10">
        <f t="shared" si="12"/>
        <v>55.63864576320093</v>
      </c>
    </row>
    <row r="28" spans="1:25" ht="13.5" customHeight="1">
      <c r="A28" s="2" t="s">
        <v>16</v>
      </c>
      <c r="B28" s="2" t="s">
        <v>18</v>
      </c>
      <c r="C28" s="4" t="s">
        <v>127</v>
      </c>
      <c r="D28" s="4">
        <v>2</v>
      </c>
      <c r="E28" s="12">
        <v>249.6999969482422</v>
      </c>
      <c r="F28" s="12">
        <f t="shared" si="6"/>
        <v>370.5566725304334</v>
      </c>
      <c r="G28" s="3">
        <v>92528</v>
      </c>
      <c r="H28" s="3">
        <v>89089</v>
      </c>
      <c r="I28" s="3">
        <v>85977</v>
      </c>
      <c r="J28" s="3">
        <v>83816</v>
      </c>
      <c r="K28" s="3">
        <v>76728</v>
      </c>
      <c r="L28" s="3">
        <v>71660</v>
      </c>
      <c r="M28" s="3">
        <v>68935</v>
      </c>
      <c r="N28" s="3">
        <v>64338</v>
      </c>
      <c r="O28" s="3">
        <v>62611</v>
      </c>
      <c r="P28" s="3">
        <v>59598</v>
      </c>
      <c r="Q28" s="3">
        <v>58067</v>
      </c>
      <c r="R28" s="3">
        <v>56731</v>
      </c>
      <c r="S28" s="3">
        <v>54070</v>
      </c>
      <c r="T28" s="8">
        <f t="shared" si="7"/>
        <v>3439</v>
      </c>
      <c r="U28" s="8">
        <f t="shared" si="8"/>
        <v>20868</v>
      </c>
      <c r="V28" s="8">
        <f t="shared" si="9"/>
        <v>34461</v>
      </c>
      <c r="W28" s="10">
        <f t="shared" si="10"/>
        <v>3.8601847590611635</v>
      </c>
      <c r="X28" s="10">
        <f t="shared" si="11"/>
        <v>29.1208484510187</v>
      </c>
      <c r="Y28" s="10">
        <f t="shared" si="12"/>
        <v>59.346961268879056</v>
      </c>
    </row>
    <row r="29" spans="1:25" ht="13.5" customHeight="1">
      <c r="A29" s="2" t="s">
        <v>16</v>
      </c>
      <c r="B29" s="2" t="s">
        <v>19</v>
      </c>
      <c r="C29" s="4" t="s">
        <v>128</v>
      </c>
      <c r="D29" s="4">
        <v>20</v>
      </c>
      <c r="E29" s="12">
        <v>1116.5699462890625</v>
      </c>
      <c r="F29" s="12">
        <f t="shared" si="6"/>
        <v>28.61262754400624</v>
      </c>
      <c r="G29" s="3">
        <v>31948</v>
      </c>
      <c r="H29" s="3">
        <v>31744</v>
      </c>
      <c r="I29" s="3">
        <v>31201</v>
      </c>
      <c r="J29" s="3">
        <v>30595</v>
      </c>
      <c r="K29" s="3">
        <v>30383</v>
      </c>
      <c r="L29" s="3">
        <v>29841</v>
      </c>
      <c r="M29" s="3">
        <v>29621</v>
      </c>
      <c r="N29" s="3">
        <v>29269</v>
      </c>
      <c r="O29" s="3">
        <v>28995</v>
      </c>
      <c r="P29" s="3">
        <v>28837</v>
      </c>
      <c r="Q29" s="3">
        <v>29129</v>
      </c>
      <c r="R29" s="3">
        <v>29040</v>
      </c>
      <c r="S29" s="3">
        <v>29806</v>
      </c>
      <c r="T29" s="8">
        <f t="shared" si="7"/>
        <v>204</v>
      </c>
      <c r="U29" s="8">
        <f t="shared" si="8"/>
        <v>2107</v>
      </c>
      <c r="V29" s="8">
        <f t="shared" si="9"/>
        <v>2819</v>
      </c>
      <c r="W29" s="10">
        <f t="shared" si="10"/>
        <v>0.6426411290322581</v>
      </c>
      <c r="X29" s="10">
        <f t="shared" si="11"/>
        <v>7.060755336617405</v>
      </c>
      <c r="Y29" s="10">
        <f t="shared" si="12"/>
        <v>9.6776408390264</v>
      </c>
    </row>
    <row r="30" spans="1:25" ht="13.5" customHeight="1">
      <c r="A30" s="2" t="s">
        <v>16</v>
      </c>
      <c r="B30" s="2" t="s">
        <v>17</v>
      </c>
      <c r="C30" s="4" t="s">
        <v>129</v>
      </c>
      <c r="D30" s="4">
        <v>1</v>
      </c>
      <c r="E30" s="12">
        <v>59.650001525878906</v>
      </c>
      <c r="F30" s="12">
        <f t="shared" si="6"/>
        <v>1385.833996402098</v>
      </c>
      <c r="G30" s="3">
        <v>82665</v>
      </c>
      <c r="H30" s="3">
        <v>77423</v>
      </c>
      <c r="I30" s="3">
        <v>71279</v>
      </c>
      <c r="J30" s="3">
        <v>71740</v>
      </c>
      <c r="K30" s="3">
        <v>65886</v>
      </c>
      <c r="L30" s="3">
        <v>58519</v>
      </c>
      <c r="M30" s="3">
        <v>53815</v>
      </c>
      <c r="N30" s="3">
        <v>50954</v>
      </c>
      <c r="O30" s="3">
        <v>47570</v>
      </c>
      <c r="P30" s="3">
        <v>44370</v>
      </c>
      <c r="Q30" s="3">
        <v>42333</v>
      </c>
      <c r="R30" s="3">
        <v>40582</v>
      </c>
      <c r="S30" s="3">
        <v>37237</v>
      </c>
      <c r="T30" s="8">
        <f t="shared" si="7"/>
        <v>5242</v>
      </c>
      <c r="U30" s="8">
        <f t="shared" si="8"/>
        <v>24146</v>
      </c>
      <c r="V30" s="8">
        <f t="shared" si="9"/>
        <v>40332</v>
      </c>
      <c r="W30" s="10">
        <f t="shared" si="10"/>
        <v>6.770597884349612</v>
      </c>
      <c r="X30" s="10">
        <f t="shared" si="11"/>
        <v>41.26181240280934</v>
      </c>
      <c r="Y30" s="10">
        <f t="shared" si="12"/>
        <v>95.2731911274892</v>
      </c>
    </row>
    <row r="31" spans="1:25" ht="13.5" customHeight="1">
      <c r="A31" s="2" t="s">
        <v>16</v>
      </c>
      <c r="B31" s="2" t="s">
        <v>31</v>
      </c>
      <c r="C31" s="4" t="s">
        <v>130</v>
      </c>
      <c r="D31" s="4">
        <v>4</v>
      </c>
      <c r="E31" s="12">
        <v>1146.18994140625</v>
      </c>
      <c r="F31" s="12">
        <f aca="true" t="shared" si="13" ref="F31:F94">+G31/E31</f>
        <v>11.103744275041674</v>
      </c>
      <c r="G31" s="3">
        <v>12727</v>
      </c>
      <c r="H31" s="3">
        <v>12693</v>
      </c>
      <c r="I31" s="3">
        <v>12579</v>
      </c>
      <c r="J31" s="3">
        <v>12567</v>
      </c>
      <c r="K31" s="3">
        <v>12577</v>
      </c>
      <c r="L31" s="3">
        <v>12331</v>
      </c>
      <c r="M31" s="3">
        <v>12159</v>
      </c>
      <c r="N31" s="3">
        <v>12009</v>
      </c>
      <c r="O31" s="3">
        <v>11955</v>
      </c>
      <c r="P31" s="3">
        <v>12026</v>
      </c>
      <c r="Q31" s="3">
        <v>12155</v>
      </c>
      <c r="R31" s="3">
        <v>12125</v>
      </c>
      <c r="S31" s="3">
        <v>12363</v>
      </c>
      <c r="T31" s="8">
        <f t="shared" si="7"/>
        <v>34</v>
      </c>
      <c r="U31" s="8">
        <f t="shared" si="8"/>
        <v>396</v>
      </c>
      <c r="V31" s="8">
        <f t="shared" si="9"/>
        <v>572</v>
      </c>
      <c r="W31" s="10">
        <f t="shared" si="10"/>
        <v>0.2678641771054912</v>
      </c>
      <c r="X31" s="10">
        <f t="shared" si="11"/>
        <v>3.2114183764495987</v>
      </c>
      <c r="Y31" s="10">
        <f t="shared" si="12"/>
        <v>4.705882352941177</v>
      </c>
    </row>
    <row r="32" spans="1:25" ht="13.5" customHeight="1">
      <c r="A32" s="2" t="s">
        <v>18</v>
      </c>
      <c r="B32" s="2" t="s">
        <v>13</v>
      </c>
      <c r="C32" s="4" t="s">
        <v>131</v>
      </c>
      <c r="D32" s="4">
        <v>24</v>
      </c>
      <c r="E32" s="12">
        <v>1158.8199462890625</v>
      </c>
      <c r="F32" s="12">
        <f t="shared" si="13"/>
        <v>30.392987377190458</v>
      </c>
      <c r="G32" s="3">
        <v>35220</v>
      </c>
      <c r="H32" s="3">
        <v>35378</v>
      </c>
      <c r="I32" s="3">
        <v>34811</v>
      </c>
      <c r="J32" s="3">
        <v>34328</v>
      </c>
      <c r="K32" s="3">
        <v>33804</v>
      </c>
      <c r="L32" s="3">
        <v>33253</v>
      </c>
      <c r="M32" s="3">
        <v>32848</v>
      </c>
      <c r="N32" s="3">
        <v>33025</v>
      </c>
      <c r="O32" s="3">
        <v>32931</v>
      </c>
      <c r="P32" s="3">
        <v>33117</v>
      </c>
      <c r="Q32" s="3">
        <v>33430</v>
      </c>
      <c r="R32" s="3">
        <v>33520</v>
      </c>
      <c r="S32" s="3">
        <v>34202</v>
      </c>
      <c r="T32" s="8">
        <f t="shared" si="7"/>
        <v>-158</v>
      </c>
      <c r="U32" s="8">
        <f t="shared" si="8"/>
        <v>1967</v>
      </c>
      <c r="V32" s="8">
        <f t="shared" si="9"/>
        <v>1790</v>
      </c>
      <c r="W32" s="10">
        <f t="shared" si="10"/>
        <v>-0.44660523489174064</v>
      </c>
      <c r="X32" s="10">
        <f t="shared" si="11"/>
        <v>5.915255766397017</v>
      </c>
      <c r="Y32" s="10">
        <f t="shared" si="12"/>
        <v>5.354472031109782</v>
      </c>
    </row>
    <row r="33" spans="1:25" ht="13.5" customHeight="1">
      <c r="A33" s="2" t="s">
        <v>18</v>
      </c>
      <c r="B33" s="2" t="s">
        <v>14</v>
      </c>
      <c r="C33" s="4" t="s">
        <v>132</v>
      </c>
      <c r="D33" s="4">
        <v>53</v>
      </c>
      <c r="E33" s="12">
        <v>1273.6300048828125</v>
      </c>
      <c r="F33" s="12">
        <f t="shared" si="13"/>
        <v>16.705793612296148</v>
      </c>
      <c r="G33" s="3">
        <v>21277</v>
      </c>
      <c r="H33" s="3">
        <v>21427</v>
      </c>
      <c r="I33" s="3">
        <v>21582</v>
      </c>
      <c r="J33" s="3">
        <v>21727</v>
      </c>
      <c r="K33" s="3">
        <v>21944</v>
      </c>
      <c r="L33" s="3">
        <v>22059</v>
      </c>
      <c r="M33" s="3">
        <v>22316</v>
      </c>
      <c r="N33" s="3">
        <v>22724</v>
      </c>
      <c r="O33" s="3">
        <v>22899</v>
      </c>
      <c r="P33" s="3">
        <v>23097</v>
      </c>
      <c r="Q33" s="3">
        <v>23431</v>
      </c>
      <c r="R33" s="3">
        <v>23499</v>
      </c>
      <c r="S33" s="3">
        <v>23981</v>
      </c>
      <c r="T33" s="8">
        <f t="shared" si="7"/>
        <v>-150</v>
      </c>
      <c r="U33" s="8">
        <f t="shared" si="8"/>
        <v>-782</v>
      </c>
      <c r="V33" s="8">
        <f t="shared" si="9"/>
        <v>-2154</v>
      </c>
      <c r="W33" s="10">
        <f t="shared" si="10"/>
        <v>-0.7000513370980539</v>
      </c>
      <c r="X33" s="10">
        <f t="shared" si="11"/>
        <v>-3.5450383063602158</v>
      </c>
      <c r="Y33" s="10">
        <f t="shared" si="12"/>
        <v>-9.192949511331143</v>
      </c>
    </row>
    <row r="34" spans="1:25" ht="13.5" customHeight="1">
      <c r="A34" s="2" t="s">
        <v>18</v>
      </c>
      <c r="B34" s="2" t="s">
        <v>15</v>
      </c>
      <c r="C34" s="4" t="s">
        <v>133</v>
      </c>
      <c r="D34" s="4">
        <v>107</v>
      </c>
      <c r="E34" s="12">
        <v>3724.989990234375</v>
      </c>
      <c r="F34" s="12">
        <f t="shared" si="13"/>
        <v>27.096180195010223</v>
      </c>
      <c r="G34" s="3">
        <v>100933</v>
      </c>
      <c r="H34" s="3">
        <v>100616</v>
      </c>
      <c r="I34" s="3">
        <v>97538</v>
      </c>
      <c r="J34" s="3">
        <v>96826</v>
      </c>
      <c r="K34" s="3">
        <v>96080</v>
      </c>
      <c r="L34" s="3">
        <v>95448</v>
      </c>
      <c r="M34" s="3">
        <v>94617</v>
      </c>
      <c r="N34" s="3">
        <v>93139</v>
      </c>
      <c r="O34" s="3">
        <v>91328</v>
      </c>
      <c r="P34" s="3">
        <v>91728</v>
      </c>
      <c r="Q34" s="3">
        <v>91949</v>
      </c>
      <c r="R34" s="3">
        <v>92328</v>
      </c>
      <c r="S34" s="3">
        <v>92997</v>
      </c>
      <c r="T34" s="8">
        <f t="shared" si="7"/>
        <v>317</v>
      </c>
      <c r="U34" s="8">
        <f t="shared" si="8"/>
        <v>5485</v>
      </c>
      <c r="V34" s="8">
        <f t="shared" si="9"/>
        <v>8984</v>
      </c>
      <c r="W34" s="10">
        <f t="shared" si="10"/>
        <v>0.31505923511171186</v>
      </c>
      <c r="X34" s="10">
        <f t="shared" si="11"/>
        <v>5.746584527700947</v>
      </c>
      <c r="Y34" s="10">
        <f t="shared" si="12"/>
        <v>9.770633720867002</v>
      </c>
    </row>
    <row r="35" spans="1:25" ht="13.5" customHeight="1">
      <c r="A35" s="2" t="s">
        <v>18</v>
      </c>
      <c r="B35" s="2" t="s">
        <v>16</v>
      </c>
      <c r="C35" s="4" t="s">
        <v>134</v>
      </c>
      <c r="D35" s="4">
        <v>64</v>
      </c>
      <c r="E35" s="12">
        <v>1892.719970703125</v>
      </c>
      <c r="F35" s="12">
        <f t="shared" si="13"/>
        <v>7.528847489629583</v>
      </c>
      <c r="G35" s="3">
        <v>14250</v>
      </c>
      <c r="H35" s="3">
        <v>14394</v>
      </c>
      <c r="I35" s="3">
        <v>14707</v>
      </c>
      <c r="J35" s="3">
        <v>14937</v>
      </c>
      <c r="K35" s="3">
        <v>15204</v>
      </c>
      <c r="L35" s="3">
        <v>15348</v>
      </c>
      <c r="M35" s="3">
        <v>15699</v>
      </c>
      <c r="N35" s="3">
        <v>16250</v>
      </c>
      <c r="O35" s="3">
        <v>16727</v>
      </c>
      <c r="P35" s="3">
        <v>17049</v>
      </c>
      <c r="Q35" s="3">
        <v>17449</v>
      </c>
      <c r="R35" s="3">
        <v>17785</v>
      </c>
      <c r="S35" s="3">
        <v>18162</v>
      </c>
      <c r="T35" s="8">
        <f t="shared" si="7"/>
        <v>-144</v>
      </c>
      <c r="U35" s="8">
        <f t="shared" si="8"/>
        <v>-1098</v>
      </c>
      <c r="V35" s="8">
        <f t="shared" si="9"/>
        <v>-3199</v>
      </c>
      <c r="W35" s="10">
        <f t="shared" si="10"/>
        <v>-1.0004168403501459</v>
      </c>
      <c r="X35" s="10">
        <f t="shared" si="11"/>
        <v>-7.154026583268179</v>
      </c>
      <c r="Y35" s="10">
        <f t="shared" si="12"/>
        <v>-18.33342884979082</v>
      </c>
    </row>
    <row r="36" spans="1:25" ht="13.5" customHeight="1">
      <c r="A36" s="2" t="s">
        <v>19</v>
      </c>
      <c r="B36" s="2" t="s">
        <v>13</v>
      </c>
      <c r="C36" s="4" t="s">
        <v>135</v>
      </c>
      <c r="D36" s="4">
        <v>8</v>
      </c>
      <c r="E36" s="12">
        <v>635.6699829101562</v>
      </c>
      <c r="F36" s="12">
        <f t="shared" si="13"/>
        <v>79.76151362045056</v>
      </c>
      <c r="G36" s="3">
        <v>50702</v>
      </c>
      <c r="H36" s="3">
        <v>50206</v>
      </c>
      <c r="I36" s="3">
        <v>48023</v>
      </c>
      <c r="J36" s="3">
        <v>47487</v>
      </c>
      <c r="K36" s="3">
        <v>46396</v>
      </c>
      <c r="L36" s="3">
        <v>45569</v>
      </c>
      <c r="M36" s="3">
        <v>45030</v>
      </c>
      <c r="N36" s="3">
        <v>44669</v>
      </c>
      <c r="O36" s="3">
        <v>44442</v>
      </c>
      <c r="P36" s="3">
        <v>44276</v>
      </c>
      <c r="Q36" s="3">
        <v>44269</v>
      </c>
      <c r="R36" s="3">
        <v>44097</v>
      </c>
      <c r="S36" s="3">
        <v>43931</v>
      </c>
      <c r="T36" s="8">
        <f t="shared" si="7"/>
        <v>496</v>
      </c>
      <c r="U36" s="8">
        <f t="shared" si="8"/>
        <v>5133</v>
      </c>
      <c r="V36" s="8">
        <f t="shared" si="9"/>
        <v>6433</v>
      </c>
      <c r="W36" s="10">
        <f t="shared" si="10"/>
        <v>0.9879297295144007</v>
      </c>
      <c r="X36" s="10">
        <f t="shared" si="11"/>
        <v>11.264236652109988</v>
      </c>
      <c r="Y36" s="10">
        <f t="shared" si="12"/>
        <v>14.531613544466783</v>
      </c>
    </row>
    <row r="37" spans="1:25" ht="13.5" customHeight="1">
      <c r="A37" s="2" t="s">
        <v>19</v>
      </c>
      <c r="B37" s="2" t="s">
        <v>14</v>
      </c>
      <c r="C37" s="4" t="s">
        <v>136</v>
      </c>
      <c r="D37" s="4">
        <v>9</v>
      </c>
      <c r="E37" s="12">
        <v>2785.679931640625</v>
      </c>
      <c r="F37" s="12">
        <f t="shared" si="13"/>
        <v>63.492936855754245</v>
      </c>
      <c r="G37" s="3">
        <v>176871</v>
      </c>
      <c r="H37" s="3">
        <v>175256</v>
      </c>
      <c r="I37" s="3">
        <v>173397</v>
      </c>
      <c r="J37" s="3">
        <v>171586</v>
      </c>
      <c r="K37" s="3">
        <v>170728</v>
      </c>
      <c r="L37" s="3">
        <v>166689</v>
      </c>
      <c r="M37" s="3">
        <v>166012</v>
      </c>
      <c r="N37" s="3">
        <v>164652</v>
      </c>
      <c r="O37" s="3">
        <v>164205</v>
      </c>
      <c r="P37" s="3">
        <v>162102</v>
      </c>
      <c r="Q37" s="3">
        <v>162588</v>
      </c>
      <c r="R37" s="3">
        <v>160718</v>
      </c>
      <c r="S37" s="3">
        <v>148737</v>
      </c>
      <c r="T37" s="8">
        <f t="shared" si="7"/>
        <v>1615</v>
      </c>
      <c r="U37" s="8">
        <f t="shared" si="8"/>
        <v>10182</v>
      </c>
      <c r="V37" s="8">
        <f t="shared" si="9"/>
        <v>14283</v>
      </c>
      <c r="W37" s="10">
        <f t="shared" si="10"/>
        <v>0.9215091066782307</v>
      </c>
      <c r="X37" s="10">
        <f t="shared" si="11"/>
        <v>6.108381476882098</v>
      </c>
      <c r="Y37" s="10">
        <f t="shared" si="12"/>
        <v>8.784781164661599</v>
      </c>
    </row>
    <row r="38" spans="1:25" ht="13.5" customHeight="1">
      <c r="A38" s="2" t="s">
        <v>19</v>
      </c>
      <c r="B38" s="2" t="s">
        <v>15</v>
      </c>
      <c r="C38" s="4" t="s">
        <v>137</v>
      </c>
      <c r="D38" s="4">
        <v>14</v>
      </c>
      <c r="E38" s="12">
        <v>2393.72998046875</v>
      </c>
      <c r="F38" s="12">
        <f t="shared" si="13"/>
        <v>13.090866662355817</v>
      </c>
      <c r="G38" s="3">
        <v>31336</v>
      </c>
      <c r="H38" s="3">
        <v>31646</v>
      </c>
      <c r="I38" s="3">
        <v>32128</v>
      </c>
      <c r="J38" s="3">
        <v>32355</v>
      </c>
      <c r="K38" s="3">
        <v>32823</v>
      </c>
      <c r="L38" s="3">
        <v>32980</v>
      </c>
      <c r="M38" s="3">
        <v>33336</v>
      </c>
      <c r="N38" s="3">
        <v>33976</v>
      </c>
      <c r="O38" s="3">
        <v>34517</v>
      </c>
      <c r="P38" s="3">
        <v>34747</v>
      </c>
      <c r="Q38" s="3">
        <v>35215</v>
      </c>
      <c r="R38" s="3">
        <v>35554</v>
      </c>
      <c r="S38" s="3">
        <v>37035</v>
      </c>
      <c r="T38" s="8">
        <f t="shared" si="7"/>
        <v>-310</v>
      </c>
      <c r="U38" s="8">
        <f t="shared" si="8"/>
        <v>-1644</v>
      </c>
      <c r="V38" s="8">
        <f t="shared" si="9"/>
        <v>-3879</v>
      </c>
      <c r="W38" s="10">
        <f t="shared" si="10"/>
        <v>-0.9795866776211843</v>
      </c>
      <c r="X38" s="10">
        <f t="shared" si="11"/>
        <v>-4.98483929654336</v>
      </c>
      <c r="Y38" s="10">
        <f t="shared" si="12"/>
        <v>-11.015192389606701</v>
      </c>
    </row>
    <row r="39" spans="1:25" ht="13.5" customHeight="1">
      <c r="A39" s="2" t="s">
        <v>19</v>
      </c>
      <c r="B39" s="2" t="s">
        <v>16</v>
      </c>
      <c r="C39" s="4" t="s">
        <v>138</v>
      </c>
      <c r="D39" s="4">
        <v>9</v>
      </c>
      <c r="E39" s="12">
        <v>1086.9000244140625</v>
      </c>
      <c r="F39" s="12">
        <f t="shared" si="13"/>
        <v>49.295242245379406</v>
      </c>
      <c r="G39" s="3">
        <v>53579</v>
      </c>
      <c r="H39" s="3">
        <v>53252</v>
      </c>
      <c r="I39" s="3">
        <v>52427</v>
      </c>
      <c r="J39" s="3">
        <v>51878</v>
      </c>
      <c r="K39" s="3">
        <v>51173</v>
      </c>
      <c r="L39" s="3">
        <v>50582</v>
      </c>
      <c r="M39" s="3">
        <v>49993</v>
      </c>
      <c r="N39" s="3">
        <v>49970</v>
      </c>
      <c r="O39" s="3">
        <v>49743</v>
      </c>
      <c r="P39" s="3">
        <v>49498</v>
      </c>
      <c r="Q39" s="3">
        <v>49400</v>
      </c>
      <c r="R39" s="3">
        <v>49434</v>
      </c>
      <c r="S39" s="3">
        <v>49108</v>
      </c>
      <c r="T39" s="8">
        <f t="shared" si="7"/>
        <v>327</v>
      </c>
      <c r="U39" s="8">
        <f t="shared" si="8"/>
        <v>2997</v>
      </c>
      <c r="V39" s="8">
        <f t="shared" si="9"/>
        <v>4179</v>
      </c>
      <c r="W39" s="10">
        <f t="shared" si="10"/>
        <v>0.6140614437016451</v>
      </c>
      <c r="X39" s="10">
        <f t="shared" si="11"/>
        <v>5.925032620299711</v>
      </c>
      <c r="Y39" s="10">
        <f t="shared" si="12"/>
        <v>8.459514170040485</v>
      </c>
    </row>
    <row r="40" spans="1:25" ht="13.5" customHeight="1">
      <c r="A40" s="2" t="s">
        <v>19</v>
      </c>
      <c r="B40" s="2" t="s">
        <v>18</v>
      </c>
      <c r="C40" s="4" t="s">
        <v>139</v>
      </c>
      <c r="D40" s="4">
        <v>7</v>
      </c>
      <c r="E40" s="12">
        <v>728.3200073242188</v>
      </c>
      <c r="F40" s="12">
        <f t="shared" si="13"/>
        <v>21.092376765041216</v>
      </c>
      <c r="G40" s="3">
        <v>15362</v>
      </c>
      <c r="H40" s="3">
        <v>15511</v>
      </c>
      <c r="I40" s="3">
        <v>15532</v>
      </c>
      <c r="J40" s="3">
        <v>15663</v>
      </c>
      <c r="K40" s="3">
        <v>15719</v>
      </c>
      <c r="L40" s="3">
        <v>15720</v>
      </c>
      <c r="M40" s="3">
        <v>15855</v>
      </c>
      <c r="N40" s="3">
        <v>16051</v>
      </c>
      <c r="O40" s="3">
        <v>16146</v>
      </c>
      <c r="P40" s="3">
        <v>16287</v>
      </c>
      <c r="Q40" s="3">
        <v>16415</v>
      </c>
      <c r="R40" s="3">
        <v>16506</v>
      </c>
      <c r="S40" s="3">
        <v>16841</v>
      </c>
      <c r="T40" s="8">
        <f t="shared" si="7"/>
        <v>-149</v>
      </c>
      <c r="U40" s="8">
        <f t="shared" si="8"/>
        <v>-358</v>
      </c>
      <c r="V40" s="8">
        <f t="shared" si="9"/>
        <v>-1053</v>
      </c>
      <c r="W40" s="10">
        <f t="shared" si="10"/>
        <v>-0.96060860034814</v>
      </c>
      <c r="X40" s="10">
        <f t="shared" si="11"/>
        <v>-2.27735368956743</v>
      </c>
      <c r="Y40" s="10">
        <f t="shared" si="12"/>
        <v>-6.414864453243984</v>
      </c>
    </row>
    <row r="41" spans="1:25" ht="13.5" customHeight="1">
      <c r="A41" s="2" t="s">
        <v>19</v>
      </c>
      <c r="B41" s="2" t="s">
        <v>19</v>
      </c>
      <c r="C41" s="4" t="s">
        <v>140</v>
      </c>
      <c r="D41" s="4">
        <v>17</v>
      </c>
      <c r="E41" s="12">
        <v>2691.7099609375</v>
      </c>
      <c r="F41" s="12">
        <f t="shared" si="13"/>
        <v>7.914671457611278</v>
      </c>
      <c r="G41" s="3">
        <v>21304</v>
      </c>
      <c r="H41" s="3">
        <v>21422</v>
      </c>
      <c r="I41" s="3">
        <v>21412</v>
      </c>
      <c r="J41" s="3">
        <v>21351</v>
      </c>
      <c r="K41" s="3">
        <v>21632</v>
      </c>
      <c r="L41" s="3">
        <v>21797</v>
      </c>
      <c r="M41" s="3">
        <v>22165</v>
      </c>
      <c r="N41" s="3">
        <v>22718</v>
      </c>
      <c r="O41" s="3">
        <v>23085</v>
      </c>
      <c r="P41" s="3">
        <v>23328</v>
      </c>
      <c r="Q41" s="3">
        <v>23662</v>
      </c>
      <c r="R41" s="3">
        <v>23843</v>
      </c>
      <c r="S41" s="3">
        <v>24173</v>
      </c>
      <c r="T41" s="8">
        <f t="shared" si="7"/>
        <v>-118</v>
      </c>
      <c r="U41" s="8">
        <f t="shared" si="8"/>
        <v>-493</v>
      </c>
      <c r="V41" s="8">
        <f t="shared" si="9"/>
        <v>-2358</v>
      </c>
      <c r="W41" s="10">
        <f t="shared" si="10"/>
        <v>-0.5508355895808048</v>
      </c>
      <c r="X41" s="10">
        <f t="shared" si="11"/>
        <v>-2.261779143918888</v>
      </c>
      <c r="Y41" s="10">
        <f t="shared" si="12"/>
        <v>-9.965345279350858</v>
      </c>
    </row>
    <row r="42" spans="1:25" ht="13.5" customHeight="1">
      <c r="A42" s="2" t="s">
        <v>19</v>
      </c>
      <c r="B42" s="2" t="s">
        <v>17</v>
      </c>
      <c r="C42" s="4" t="s">
        <v>141</v>
      </c>
      <c r="D42" s="4">
        <v>8</v>
      </c>
      <c r="E42" s="12">
        <v>1165.530029296875</v>
      </c>
      <c r="F42" s="12">
        <f t="shared" si="13"/>
        <v>21.440031034700173</v>
      </c>
      <c r="G42" s="3">
        <v>24989</v>
      </c>
      <c r="H42" s="3">
        <v>25017</v>
      </c>
      <c r="I42" s="3">
        <v>24781</v>
      </c>
      <c r="J42" s="3">
        <v>24779</v>
      </c>
      <c r="K42" s="3">
        <v>24951</v>
      </c>
      <c r="L42" s="3">
        <v>24974</v>
      </c>
      <c r="M42" s="3">
        <v>25052</v>
      </c>
      <c r="N42" s="3">
        <v>25128</v>
      </c>
      <c r="O42" s="3">
        <v>25307</v>
      </c>
      <c r="P42" s="3">
        <v>25292</v>
      </c>
      <c r="Q42" s="3">
        <v>25470</v>
      </c>
      <c r="R42" s="3">
        <v>25470</v>
      </c>
      <c r="S42" s="3">
        <v>25769</v>
      </c>
      <c r="T42" s="8">
        <f t="shared" si="7"/>
        <v>-28</v>
      </c>
      <c r="U42" s="8">
        <f t="shared" si="8"/>
        <v>15</v>
      </c>
      <c r="V42" s="8">
        <f t="shared" si="9"/>
        <v>-481</v>
      </c>
      <c r="W42" s="10">
        <f t="shared" si="10"/>
        <v>-0.11192389175360755</v>
      </c>
      <c r="X42" s="10">
        <f t="shared" si="11"/>
        <v>0.06006246496356211</v>
      </c>
      <c r="Y42" s="10">
        <f t="shared" si="12"/>
        <v>-1.8884962701217118</v>
      </c>
    </row>
    <row r="43" spans="1:25" ht="13.5" customHeight="1">
      <c r="A43" s="2" t="s">
        <v>19</v>
      </c>
      <c r="B43" s="2" t="s">
        <v>31</v>
      </c>
      <c r="C43" s="4" t="s">
        <v>142</v>
      </c>
      <c r="D43" s="4">
        <v>20</v>
      </c>
      <c r="E43" s="12">
        <v>2535.35009765625</v>
      </c>
      <c r="F43" s="12">
        <f t="shared" si="13"/>
        <v>12.629813937570644</v>
      </c>
      <c r="G43" s="3">
        <v>32021</v>
      </c>
      <c r="H43" s="3">
        <v>32232</v>
      </c>
      <c r="I43" s="3">
        <v>32490</v>
      </c>
      <c r="J43" s="3">
        <v>32559</v>
      </c>
      <c r="K43" s="3">
        <v>32841</v>
      </c>
      <c r="L43" s="3">
        <v>32537</v>
      </c>
      <c r="M43" s="3">
        <v>32712</v>
      </c>
      <c r="N43" s="3">
        <v>33300</v>
      </c>
      <c r="O43" s="3">
        <v>33769</v>
      </c>
      <c r="P43" s="3">
        <v>33979</v>
      </c>
      <c r="Q43" s="3">
        <v>34502</v>
      </c>
      <c r="R43" s="3">
        <v>34817</v>
      </c>
      <c r="S43" s="3">
        <v>35307</v>
      </c>
      <c r="T43" s="8">
        <f t="shared" si="7"/>
        <v>-211</v>
      </c>
      <c r="U43" s="8">
        <f t="shared" si="8"/>
        <v>-516</v>
      </c>
      <c r="V43" s="8">
        <f t="shared" si="9"/>
        <v>-2481</v>
      </c>
      <c r="W43" s="10">
        <f t="shared" si="10"/>
        <v>-0.6546289401836684</v>
      </c>
      <c r="X43" s="10">
        <f t="shared" si="11"/>
        <v>-1.585886836524572</v>
      </c>
      <c r="Y43" s="10">
        <f t="shared" si="12"/>
        <v>-7.190887484783491</v>
      </c>
    </row>
    <row r="44" spans="1:25" ht="13.5" customHeight="1">
      <c r="A44" s="2" t="s">
        <v>19</v>
      </c>
      <c r="B44" s="2" t="s">
        <v>32</v>
      </c>
      <c r="C44" s="4" t="s">
        <v>143</v>
      </c>
      <c r="D44" s="4">
        <v>16</v>
      </c>
      <c r="E44" s="12">
        <v>1671.489990234375</v>
      </c>
      <c r="F44" s="12">
        <f t="shared" si="13"/>
        <v>48.87136655155546</v>
      </c>
      <c r="G44" s="3">
        <v>81688</v>
      </c>
      <c r="H44" s="3">
        <v>80782</v>
      </c>
      <c r="I44" s="3">
        <v>79958</v>
      </c>
      <c r="J44" s="3">
        <v>78894</v>
      </c>
      <c r="K44" s="3">
        <v>78060</v>
      </c>
      <c r="L44" s="3">
        <v>77032</v>
      </c>
      <c r="M44" s="3">
        <v>76951</v>
      </c>
      <c r="N44" s="3">
        <v>75915</v>
      </c>
      <c r="O44" s="3">
        <v>76140</v>
      </c>
      <c r="P44" s="3">
        <v>75494</v>
      </c>
      <c r="Q44" s="3">
        <v>75476</v>
      </c>
      <c r="R44" s="3">
        <v>75524</v>
      </c>
      <c r="S44" s="3">
        <v>76704</v>
      </c>
      <c r="T44" s="8">
        <f t="shared" si="7"/>
        <v>906</v>
      </c>
      <c r="U44" s="8">
        <f t="shared" si="8"/>
        <v>4656</v>
      </c>
      <c r="V44" s="8">
        <f t="shared" si="9"/>
        <v>6212</v>
      </c>
      <c r="W44" s="10">
        <f t="shared" si="10"/>
        <v>1.121536976059023</v>
      </c>
      <c r="X44" s="10">
        <f t="shared" si="11"/>
        <v>6.044241354242393</v>
      </c>
      <c r="Y44" s="10">
        <f t="shared" si="12"/>
        <v>8.23043086544067</v>
      </c>
    </row>
    <row r="45" spans="1:25" ht="13.5" customHeight="1">
      <c r="A45" s="2" t="s">
        <v>19</v>
      </c>
      <c r="B45" s="2" t="s">
        <v>33</v>
      </c>
      <c r="C45" s="4" t="s">
        <v>144</v>
      </c>
      <c r="D45" s="4">
        <v>10</v>
      </c>
      <c r="E45" s="12">
        <v>1566.7000732421875</v>
      </c>
      <c r="F45" s="12">
        <f t="shared" si="13"/>
        <v>20.514456180172562</v>
      </c>
      <c r="G45" s="3">
        <v>32140</v>
      </c>
      <c r="H45" s="3">
        <v>32074</v>
      </c>
      <c r="I45" s="3">
        <v>31652</v>
      </c>
      <c r="J45" s="3">
        <v>31191</v>
      </c>
      <c r="K45" s="3">
        <v>31185</v>
      </c>
      <c r="L45" s="3">
        <v>30988</v>
      </c>
      <c r="M45" s="3">
        <v>30776</v>
      </c>
      <c r="N45" s="3">
        <v>30663</v>
      </c>
      <c r="O45" s="3">
        <v>30845</v>
      </c>
      <c r="P45" s="3">
        <v>30877</v>
      </c>
      <c r="Q45" s="3">
        <v>30852</v>
      </c>
      <c r="R45" s="3">
        <v>30684</v>
      </c>
      <c r="S45" s="3">
        <v>31219</v>
      </c>
      <c r="T45" s="8">
        <f t="shared" si="7"/>
        <v>66</v>
      </c>
      <c r="U45" s="8">
        <f t="shared" si="8"/>
        <v>1152</v>
      </c>
      <c r="V45" s="8">
        <f t="shared" si="9"/>
        <v>1288</v>
      </c>
      <c r="W45" s="10">
        <f t="shared" si="10"/>
        <v>0.20577414728440482</v>
      </c>
      <c r="X45" s="10">
        <f t="shared" si="11"/>
        <v>3.7175680908738866</v>
      </c>
      <c r="Y45" s="10">
        <f t="shared" si="12"/>
        <v>4.174769869052249</v>
      </c>
    </row>
    <row r="46" spans="1:25" ht="13.5" customHeight="1">
      <c r="A46" s="2" t="s">
        <v>19</v>
      </c>
      <c r="B46" s="2" t="s">
        <v>34</v>
      </c>
      <c r="C46" s="4" t="s">
        <v>145</v>
      </c>
      <c r="D46" s="4">
        <v>10</v>
      </c>
      <c r="E46" s="12">
        <v>1123.5</v>
      </c>
      <c r="F46" s="12">
        <f t="shared" si="13"/>
        <v>40.77347574543836</v>
      </c>
      <c r="G46" s="3">
        <v>45809</v>
      </c>
      <c r="H46" s="3">
        <v>45741</v>
      </c>
      <c r="I46" s="3">
        <v>45543</v>
      </c>
      <c r="J46" s="3">
        <v>45236</v>
      </c>
      <c r="K46" s="3">
        <v>45262</v>
      </c>
      <c r="L46" s="3">
        <v>45249</v>
      </c>
      <c r="M46" s="3">
        <v>45548</v>
      </c>
      <c r="N46" s="3">
        <v>45472</v>
      </c>
      <c r="O46" s="3">
        <v>45497</v>
      </c>
      <c r="P46" s="3">
        <v>45535</v>
      </c>
      <c r="Q46" s="3">
        <v>45739</v>
      </c>
      <c r="R46" s="3">
        <v>45961</v>
      </c>
      <c r="S46" s="3">
        <v>46597</v>
      </c>
      <c r="T46" s="8">
        <f t="shared" si="7"/>
        <v>68</v>
      </c>
      <c r="U46" s="8">
        <f t="shared" si="8"/>
        <v>560</v>
      </c>
      <c r="V46" s="8">
        <f t="shared" si="9"/>
        <v>70</v>
      </c>
      <c r="W46" s="10">
        <f t="shared" si="10"/>
        <v>0.1486631249863361</v>
      </c>
      <c r="X46" s="10">
        <f t="shared" si="11"/>
        <v>1.2375964109704083</v>
      </c>
      <c r="Y46" s="10">
        <f t="shared" si="12"/>
        <v>0.15304226152736178</v>
      </c>
    </row>
    <row r="47" spans="1:25" ht="13.5" customHeight="1">
      <c r="A47" s="2" t="s">
        <v>19</v>
      </c>
      <c r="B47" s="2" t="s">
        <v>35</v>
      </c>
      <c r="C47" s="4" t="s">
        <v>146</v>
      </c>
      <c r="D47" s="4">
        <v>18</v>
      </c>
      <c r="E47" s="12">
        <v>1850.4400634765625</v>
      </c>
      <c r="F47" s="12">
        <f t="shared" si="13"/>
        <v>29.421650057507833</v>
      </c>
      <c r="G47" s="3">
        <v>54443</v>
      </c>
      <c r="H47" s="3">
        <v>54201</v>
      </c>
      <c r="I47" s="3">
        <v>53986</v>
      </c>
      <c r="J47" s="3">
        <v>53588</v>
      </c>
      <c r="K47" s="3">
        <v>53685</v>
      </c>
      <c r="L47" s="3">
        <v>53448</v>
      </c>
      <c r="M47" s="3">
        <v>53466</v>
      </c>
      <c r="N47" s="3">
        <v>53868</v>
      </c>
      <c r="O47" s="3">
        <v>54039</v>
      </c>
      <c r="P47" s="3">
        <v>53922</v>
      </c>
      <c r="Q47" s="3">
        <v>54414</v>
      </c>
      <c r="R47" s="3">
        <v>54603</v>
      </c>
      <c r="S47" s="3">
        <v>54766</v>
      </c>
      <c r="T47" s="8">
        <f t="shared" si="7"/>
        <v>242</v>
      </c>
      <c r="U47" s="8">
        <f t="shared" si="8"/>
        <v>995</v>
      </c>
      <c r="V47" s="8">
        <f t="shared" si="9"/>
        <v>29</v>
      </c>
      <c r="W47" s="10">
        <f t="shared" si="10"/>
        <v>0.44648622719138026</v>
      </c>
      <c r="X47" s="10">
        <f t="shared" si="11"/>
        <v>1.86162251160006</v>
      </c>
      <c r="Y47" s="10">
        <f t="shared" si="12"/>
        <v>0.05329510787664939</v>
      </c>
    </row>
    <row r="48" spans="1:25" ht="13.5" customHeight="1">
      <c r="A48" s="2" t="s">
        <v>19</v>
      </c>
      <c r="B48" s="2" t="s">
        <v>36</v>
      </c>
      <c r="C48" s="4" t="s">
        <v>147</v>
      </c>
      <c r="D48" s="4">
        <v>10</v>
      </c>
      <c r="E48" s="12">
        <v>511.3800048828125</v>
      </c>
      <c r="F48" s="12">
        <f t="shared" si="13"/>
        <v>74.73502998764688</v>
      </c>
      <c r="G48" s="3">
        <v>38218</v>
      </c>
      <c r="H48" s="3">
        <v>37806</v>
      </c>
      <c r="I48" s="3">
        <v>37393</v>
      </c>
      <c r="J48" s="3">
        <v>37160</v>
      </c>
      <c r="K48" s="3">
        <v>37203</v>
      </c>
      <c r="L48" s="3">
        <v>37029</v>
      </c>
      <c r="M48" s="3">
        <v>36875</v>
      </c>
      <c r="N48" s="3">
        <v>37018</v>
      </c>
      <c r="O48" s="3">
        <v>37100</v>
      </c>
      <c r="P48" s="3">
        <v>37131</v>
      </c>
      <c r="Q48" s="3">
        <v>37228</v>
      </c>
      <c r="R48" s="3">
        <v>37411</v>
      </c>
      <c r="S48" s="3">
        <v>37400</v>
      </c>
      <c r="T48" s="8">
        <f t="shared" si="7"/>
        <v>412</v>
      </c>
      <c r="U48" s="8">
        <f t="shared" si="8"/>
        <v>1189</v>
      </c>
      <c r="V48" s="8">
        <f t="shared" si="9"/>
        <v>990</v>
      </c>
      <c r="W48" s="10">
        <f t="shared" si="10"/>
        <v>1.0897741099296407</v>
      </c>
      <c r="X48" s="10">
        <f t="shared" si="11"/>
        <v>3.2109967863026276</v>
      </c>
      <c r="Y48" s="10">
        <f t="shared" si="12"/>
        <v>2.659288707424519</v>
      </c>
    </row>
    <row r="49" spans="1:25" ht="13.5" customHeight="1">
      <c r="A49" s="2" t="s">
        <v>19</v>
      </c>
      <c r="B49" s="2" t="s">
        <v>37</v>
      </c>
      <c r="C49" s="4" t="s">
        <v>148</v>
      </c>
      <c r="D49" s="4">
        <v>8</v>
      </c>
      <c r="E49" s="12">
        <v>1019.8300170898438</v>
      </c>
      <c r="F49" s="12">
        <f t="shared" si="13"/>
        <v>29.72554199424917</v>
      </c>
      <c r="G49" s="3">
        <v>30315</v>
      </c>
      <c r="H49" s="3">
        <v>30100</v>
      </c>
      <c r="I49" s="3">
        <v>29737</v>
      </c>
      <c r="J49" s="3">
        <v>29747</v>
      </c>
      <c r="K49" s="3">
        <v>29641</v>
      </c>
      <c r="L49" s="3">
        <v>29302</v>
      </c>
      <c r="M49" s="3">
        <v>29371</v>
      </c>
      <c r="N49" s="3">
        <v>29408</v>
      </c>
      <c r="O49" s="3">
        <v>29416</v>
      </c>
      <c r="P49" s="3">
        <v>29406</v>
      </c>
      <c r="Q49" s="3">
        <v>29395</v>
      </c>
      <c r="R49" s="3">
        <v>29181</v>
      </c>
      <c r="S49" s="3">
        <v>29261</v>
      </c>
      <c r="T49" s="8">
        <f t="shared" si="7"/>
        <v>215</v>
      </c>
      <c r="U49" s="8">
        <f t="shared" si="8"/>
        <v>1013</v>
      </c>
      <c r="V49" s="8">
        <f t="shared" si="9"/>
        <v>920</v>
      </c>
      <c r="W49" s="10">
        <f t="shared" si="10"/>
        <v>0.7142857142857143</v>
      </c>
      <c r="X49" s="10">
        <f t="shared" si="11"/>
        <v>3.457101904306873</v>
      </c>
      <c r="Y49" s="10">
        <f t="shared" si="12"/>
        <v>3.129783976866814</v>
      </c>
    </row>
    <row r="50" spans="1:25" ht="13.5" customHeight="1">
      <c r="A50" s="2" t="s">
        <v>17</v>
      </c>
      <c r="B50" s="2" t="s">
        <v>13</v>
      </c>
      <c r="C50" s="4" t="s">
        <v>149</v>
      </c>
      <c r="D50" s="4">
        <v>6</v>
      </c>
      <c r="E50" s="12">
        <v>655.7999877929688</v>
      </c>
      <c r="F50" s="12">
        <f t="shared" si="13"/>
        <v>212.12870172226548</v>
      </c>
      <c r="G50" s="3">
        <v>139114</v>
      </c>
      <c r="H50" s="3">
        <v>134200</v>
      </c>
      <c r="I50" s="3">
        <v>126140</v>
      </c>
      <c r="J50" s="3">
        <v>121865</v>
      </c>
      <c r="K50" s="3">
        <v>118613</v>
      </c>
      <c r="L50" s="3">
        <v>113351</v>
      </c>
      <c r="M50" s="3">
        <v>112710</v>
      </c>
      <c r="N50" s="3">
        <v>107394</v>
      </c>
      <c r="O50" s="3">
        <v>101209</v>
      </c>
      <c r="P50" s="3">
        <v>95900</v>
      </c>
      <c r="Q50" s="3">
        <v>92952</v>
      </c>
      <c r="R50" s="3">
        <v>89903</v>
      </c>
      <c r="S50" s="3">
        <v>84220</v>
      </c>
      <c r="T50" s="8">
        <f t="shared" si="7"/>
        <v>4914</v>
      </c>
      <c r="U50" s="8">
        <f t="shared" si="8"/>
        <v>25763</v>
      </c>
      <c r="V50" s="8">
        <f t="shared" si="9"/>
        <v>46162</v>
      </c>
      <c r="W50" s="10">
        <f t="shared" si="10"/>
        <v>3.661698956780924</v>
      </c>
      <c r="X50" s="10">
        <f t="shared" si="11"/>
        <v>22.728515849000008</v>
      </c>
      <c r="Y50" s="10">
        <f t="shared" si="12"/>
        <v>49.66219123848868</v>
      </c>
    </row>
    <row r="51" spans="1:25" ht="13.5" customHeight="1">
      <c r="A51" s="2" t="s">
        <v>17</v>
      </c>
      <c r="B51" s="2" t="s">
        <v>14</v>
      </c>
      <c r="C51" s="4" t="s">
        <v>150</v>
      </c>
      <c r="D51" s="4">
        <v>21</v>
      </c>
      <c r="E51" s="12">
        <v>1014.8300170898438</v>
      </c>
      <c r="F51" s="12">
        <f t="shared" si="13"/>
        <v>138.87251818205056</v>
      </c>
      <c r="G51" s="3">
        <v>140932</v>
      </c>
      <c r="H51" s="3">
        <v>138268</v>
      </c>
      <c r="I51" s="3">
        <v>133161</v>
      </c>
      <c r="J51" s="3">
        <v>128937</v>
      </c>
      <c r="K51" s="3">
        <v>125693</v>
      </c>
      <c r="L51" s="3">
        <v>121586</v>
      </c>
      <c r="M51" s="3">
        <v>119924</v>
      </c>
      <c r="N51" s="3">
        <v>115878</v>
      </c>
      <c r="O51" s="3">
        <v>111244</v>
      </c>
      <c r="P51" s="3">
        <v>107630</v>
      </c>
      <c r="Q51" s="3">
        <v>104536</v>
      </c>
      <c r="R51" s="3">
        <v>101179</v>
      </c>
      <c r="S51" s="3">
        <v>99921</v>
      </c>
      <c r="T51" s="8">
        <f t="shared" si="7"/>
        <v>2664</v>
      </c>
      <c r="U51" s="8">
        <f t="shared" si="8"/>
        <v>19346</v>
      </c>
      <c r="V51" s="8">
        <f t="shared" si="9"/>
        <v>36396</v>
      </c>
      <c r="W51" s="10">
        <f t="shared" si="10"/>
        <v>1.9266930887841005</v>
      </c>
      <c r="X51" s="10">
        <f t="shared" si="11"/>
        <v>15.911371374993832</v>
      </c>
      <c r="Y51" s="10">
        <f t="shared" si="12"/>
        <v>34.816713859340325</v>
      </c>
    </row>
    <row r="52" spans="1:25" ht="13.5" customHeight="1">
      <c r="A52" s="2" t="s">
        <v>17</v>
      </c>
      <c r="B52" s="2" t="s">
        <v>15</v>
      </c>
      <c r="C52" s="4" t="s">
        <v>151</v>
      </c>
      <c r="D52" s="4">
        <v>4</v>
      </c>
      <c r="E52" s="12">
        <v>273.4700012207031</v>
      </c>
      <c r="F52" s="12">
        <f t="shared" si="13"/>
        <v>194.79650331740703</v>
      </c>
      <c r="G52" s="3">
        <v>53271</v>
      </c>
      <c r="H52" s="3">
        <v>52465</v>
      </c>
      <c r="I52" s="3">
        <v>51299</v>
      </c>
      <c r="J52" s="3">
        <v>50483</v>
      </c>
      <c r="K52" s="3">
        <v>49645</v>
      </c>
      <c r="L52" s="3">
        <v>47317</v>
      </c>
      <c r="M52" s="3">
        <v>46501</v>
      </c>
      <c r="N52" s="3">
        <v>45035</v>
      </c>
      <c r="O52" s="3">
        <v>42984</v>
      </c>
      <c r="P52" s="3">
        <v>41478</v>
      </c>
      <c r="Q52" s="3">
        <v>40471</v>
      </c>
      <c r="R52" s="3">
        <v>39515</v>
      </c>
      <c r="S52" s="3">
        <v>38237</v>
      </c>
      <c r="T52" s="8">
        <f t="shared" si="7"/>
        <v>806</v>
      </c>
      <c r="U52" s="8">
        <f t="shared" si="8"/>
        <v>5954</v>
      </c>
      <c r="V52" s="8">
        <f t="shared" si="9"/>
        <v>12800</v>
      </c>
      <c r="W52" s="10">
        <f t="shared" si="10"/>
        <v>1.5362622700848185</v>
      </c>
      <c r="X52" s="10">
        <f t="shared" si="11"/>
        <v>12.583215334869074</v>
      </c>
      <c r="Y52" s="10">
        <f t="shared" si="12"/>
        <v>31.627585184453064</v>
      </c>
    </row>
    <row r="53" spans="1:25" ht="13.5" customHeight="1">
      <c r="A53" s="2" t="s">
        <v>17</v>
      </c>
      <c r="B53" s="2" t="s">
        <v>16</v>
      </c>
      <c r="C53" s="4" t="s">
        <v>152</v>
      </c>
      <c r="D53" s="4">
        <v>15</v>
      </c>
      <c r="E53" s="12">
        <v>1346.8399658203125</v>
      </c>
      <c r="F53" s="12">
        <f t="shared" si="13"/>
        <v>106.51599569413104</v>
      </c>
      <c r="G53" s="3">
        <v>143460</v>
      </c>
      <c r="H53" s="3">
        <v>139242</v>
      </c>
      <c r="I53" s="3">
        <v>133562</v>
      </c>
      <c r="J53" s="3">
        <v>129936</v>
      </c>
      <c r="K53" s="3">
        <v>125733</v>
      </c>
      <c r="L53" s="3">
        <v>122498</v>
      </c>
      <c r="M53" s="3">
        <v>121845</v>
      </c>
      <c r="N53" s="3">
        <v>118379</v>
      </c>
      <c r="O53" s="3">
        <v>113201</v>
      </c>
      <c r="P53" s="3">
        <v>109683</v>
      </c>
      <c r="Q53" s="3">
        <v>106099</v>
      </c>
      <c r="R53" s="3">
        <v>102997</v>
      </c>
      <c r="S53" s="3">
        <v>99678</v>
      </c>
      <c r="T53" s="8">
        <f t="shared" si="7"/>
        <v>4218</v>
      </c>
      <c r="U53" s="8">
        <f t="shared" si="8"/>
        <v>20962</v>
      </c>
      <c r="V53" s="8">
        <f t="shared" si="9"/>
        <v>37361</v>
      </c>
      <c r="W53" s="10">
        <f t="shared" si="10"/>
        <v>3.029258413409747</v>
      </c>
      <c r="X53" s="10">
        <f t="shared" si="11"/>
        <v>17.11211611618149</v>
      </c>
      <c r="Y53" s="10">
        <f t="shared" si="12"/>
        <v>35.21333848575387</v>
      </c>
    </row>
    <row r="54" spans="1:25" ht="13.5" customHeight="1">
      <c r="A54" s="2" t="s">
        <v>17</v>
      </c>
      <c r="B54" s="2" t="s">
        <v>18</v>
      </c>
      <c r="C54" s="4" t="s">
        <v>153</v>
      </c>
      <c r="D54" s="4">
        <v>13</v>
      </c>
      <c r="E54" s="12">
        <v>1020.5599975585938</v>
      </c>
      <c r="F54" s="12">
        <f t="shared" si="13"/>
        <v>503.20608413864005</v>
      </c>
      <c r="G54" s="3">
        <v>513552</v>
      </c>
      <c r="H54" s="3">
        <v>505560</v>
      </c>
      <c r="I54" s="3">
        <v>487706</v>
      </c>
      <c r="J54" s="3">
        <v>475225</v>
      </c>
      <c r="K54" s="3">
        <v>472036</v>
      </c>
      <c r="L54" s="3">
        <v>461776</v>
      </c>
      <c r="M54" s="3">
        <v>458019</v>
      </c>
      <c r="N54" s="3">
        <v>445154</v>
      </c>
      <c r="O54" s="3">
        <v>428897</v>
      </c>
      <c r="P54" s="3">
        <v>412750</v>
      </c>
      <c r="Q54" s="3">
        <v>402708</v>
      </c>
      <c r="R54" s="3">
        <v>391573</v>
      </c>
      <c r="S54" s="3">
        <v>371831</v>
      </c>
      <c r="T54" s="8">
        <f t="shared" si="7"/>
        <v>7992</v>
      </c>
      <c r="U54" s="8">
        <f t="shared" si="8"/>
        <v>51776</v>
      </c>
      <c r="V54" s="8">
        <f t="shared" si="9"/>
        <v>110844</v>
      </c>
      <c r="W54" s="10">
        <f t="shared" si="10"/>
        <v>1.5808212675053406</v>
      </c>
      <c r="X54" s="10">
        <f t="shared" si="11"/>
        <v>11.21236270399501</v>
      </c>
      <c r="Y54" s="10">
        <f t="shared" si="12"/>
        <v>27.524658064900624</v>
      </c>
    </row>
    <row r="55" spans="1:25" ht="13.5" customHeight="1">
      <c r="A55" s="2" t="s">
        <v>17</v>
      </c>
      <c r="B55" s="2" t="s">
        <v>19</v>
      </c>
      <c r="C55" s="4" t="s">
        <v>154</v>
      </c>
      <c r="D55" s="4">
        <v>4</v>
      </c>
      <c r="E55" s="12">
        <v>422.19000244140625</v>
      </c>
      <c r="F55" s="12">
        <f t="shared" si="13"/>
        <v>96.26945158570113</v>
      </c>
      <c r="G55" s="3">
        <v>40644</v>
      </c>
      <c r="H55" s="3">
        <v>39969</v>
      </c>
      <c r="I55" s="3">
        <v>38936</v>
      </c>
      <c r="J55" s="3">
        <v>37951</v>
      </c>
      <c r="K55" s="3">
        <v>37052</v>
      </c>
      <c r="L55" s="3">
        <v>35555</v>
      </c>
      <c r="M55" s="3">
        <v>34566</v>
      </c>
      <c r="N55" s="3">
        <v>33761</v>
      </c>
      <c r="O55" s="3">
        <v>32312</v>
      </c>
      <c r="P55" s="3">
        <v>31238</v>
      </c>
      <c r="Q55" s="3">
        <v>30354</v>
      </c>
      <c r="R55" s="3">
        <v>29555</v>
      </c>
      <c r="S55" s="3">
        <v>28772</v>
      </c>
      <c r="T55" s="8">
        <f t="shared" si="7"/>
        <v>675</v>
      </c>
      <c r="U55" s="8">
        <f t="shared" si="8"/>
        <v>5089</v>
      </c>
      <c r="V55" s="8">
        <f t="shared" si="9"/>
        <v>10290</v>
      </c>
      <c r="W55" s="10">
        <f t="shared" si="10"/>
        <v>1.6888088268408017</v>
      </c>
      <c r="X55" s="10">
        <f t="shared" si="11"/>
        <v>14.313036141189706</v>
      </c>
      <c r="Y55" s="10">
        <f t="shared" si="12"/>
        <v>33.899980233247675</v>
      </c>
    </row>
    <row r="56" spans="1:25" ht="13.5" customHeight="1">
      <c r="A56" s="2" t="s">
        <v>17</v>
      </c>
      <c r="B56" s="2" t="s">
        <v>17</v>
      </c>
      <c r="C56" s="4" t="s">
        <v>155</v>
      </c>
      <c r="D56" s="4">
        <v>4</v>
      </c>
      <c r="E56" s="12">
        <v>257.9800109863281</v>
      </c>
      <c r="F56" s="12">
        <f t="shared" si="13"/>
        <v>249.83718604235483</v>
      </c>
      <c r="G56" s="3">
        <v>64453</v>
      </c>
      <c r="H56" s="3">
        <v>63140</v>
      </c>
      <c r="I56" s="3">
        <v>59846</v>
      </c>
      <c r="J56" s="3">
        <v>56665</v>
      </c>
      <c r="K56" s="3">
        <v>54359</v>
      </c>
      <c r="L56" s="3">
        <v>52962</v>
      </c>
      <c r="M56" s="3">
        <v>53796</v>
      </c>
      <c r="N56" s="3">
        <v>51367</v>
      </c>
      <c r="O56" s="3">
        <v>48780</v>
      </c>
      <c r="P56" s="3">
        <v>46951</v>
      </c>
      <c r="Q56" s="3">
        <v>44700</v>
      </c>
      <c r="R56" s="3">
        <v>41761</v>
      </c>
      <c r="S56" s="3">
        <v>37720</v>
      </c>
      <c r="T56" s="8">
        <f t="shared" si="7"/>
        <v>1313</v>
      </c>
      <c r="U56" s="8">
        <f t="shared" si="8"/>
        <v>11491</v>
      </c>
      <c r="V56" s="8">
        <f t="shared" si="9"/>
        <v>19753</v>
      </c>
      <c r="W56" s="10">
        <f t="shared" si="10"/>
        <v>2.079505859993665</v>
      </c>
      <c r="X56" s="10">
        <f t="shared" si="11"/>
        <v>21.696688191533553</v>
      </c>
      <c r="Y56" s="10">
        <f t="shared" si="12"/>
        <v>44.19015659955257</v>
      </c>
    </row>
    <row r="57" spans="1:25" ht="13.5" customHeight="1">
      <c r="A57" s="2" t="s">
        <v>31</v>
      </c>
      <c r="B57" s="2" t="s">
        <v>13</v>
      </c>
      <c r="C57" s="4" t="s">
        <v>156</v>
      </c>
      <c r="D57" s="4">
        <v>13</v>
      </c>
      <c r="E57" s="12">
        <v>247.38999938964844</v>
      </c>
      <c r="F57" s="12">
        <f t="shared" si="13"/>
        <v>557.9772842093953</v>
      </c>
      <c r="G57" s="3">
        <v>138038</v>
      </c>
      <c r="H57" s="3">
        <v>135840</v>
      </c>
      <c r="I57" s="3">
        <v>132282</v>
      </c>
      <c r="J57" s="3">
        <v>129303</v>
      </c>
      <c r="K57" s="3">
        <v>124121</v>
      </c>
      <c r="L57" s="3">
        <v>118273</v>
      </c>
      <c r="M57" s="3">
        <v>113965</v>
      </c>
      <c r="N57" s="3">
        <v>108855</v>
      </c>
      <c r="O57" s="3">
        <v>103911</v>
      </c>
      <c r="P57" s="3">
        <v>99611</v>
      </c>
      <c r="Q57" s="3">
        <v>95922</v>
      </c>
      <c r="R57" s="3">
        <v>92854</v>
      </c>
      <c r="S57" s="3">
        <v>88909</v>
      </c>
      <c r="T57" s="8">
        <f t="shared" si="7"/>
        <v>2198</v>
      </c>
      <c r="U57" s="8">
        <f t="shared" si="8"/>
        <v>19765</v>
      </c>
      <c r="V57" s="8">
        <f t="shared" si="9"/>
        <v>42116</v>
      </c>
      <c r="W57" s="10">
        <f t="shared" si="10"/>
        <v>1.618080094228504</v>
      </c>
      <c r="X57" s="10">
        <f t="shared" si="11"/>
        <v>16.711337329737134</v>
      </c>
      <c r="Y57" s="10">
        <f t="shared" si="12"/>
        <v>43.90650737057192</v>
      </c>
    </row>
    <row r="58" spans="1:25" ht="13.5" customHeight="1">
      <c r="A58" s="2" t="s">
        <v>31</v>
      </c>
      <c r="B58" s="2" t="s">
        <v>14</v>
      </c>
      <c r="C58" s="4" t="s">
        <v>157</v>
      </c>
      <c r="D58" s="4">
        <v>1</v>
      </c>
      <c r="E58" s="12">
        <v>98.20999908447266</v>
      </c>
      <c r="F58" s="12">
        <f t="shared" si="13"/>
        <v>16510.915539315698</v>
      </c>
      <c r="G58" s="3">
        <v>1621537</v>
      </c>
      <c r="H58" s="3">
        <v>1615908</v>
      </c>
      <c r="I58" s="3">
        <v>1595110</v>
      </c>
      <c r="J58" s="3">
        <v>1605602</v>
      </c>
      <c r="K58" s="3">
        <v>1593075</v>
      </c>
      <c r="L58" s="3">
        <v>1578546</v>
      </c>
      <c r="M58" s="3">
        <v>1582738</v>
      </c>
      <c r="N58" s="3">
        <v>1527190</v>
      </c>
      <c r="O58" s="3">
        <v>1505325</v>
      </c>
      <c r="P58" s="3">
        <v>1496266</v>
      </c>
      <c r="Q58" s="3">
        <v>1503451</v>
      </c>
      <c r="R58" s="3">
        <v>1505581</v>
      </c>
      <c r="S58" s="3">
        <v>1508805</v>
      </c>
      <c r="T58" s="8">
        <f t="shared" si="7"/>
        <v>5629</v>
      </c>
      <c r="U58" s="8">
        <f t="shared" si="8"/>
        <v>42991</v>
      </c>
      <c r="V58" s="8">
        <f t="shared" si="9"/>
        <v>118086</v>
      </c>
      <c r="W58" s="10">
        <f t="shared" si="10"/>
        <v>0.3483490396730507</v>
      </c>
      <c r="X58" s="10">
        <f t="shared" si="11"/>
        <v>2.7234556357559425</v>
      </c>
      <c r="Y58" s="10">
        <f t="shared" si="12"/>
        <v>7.854329805228105</v>
      </c>
    </row>
    <row r="59" spans="1:25" ht="13.5" customHeight="1">
      <c r="A59" s="2" t="s">
        <v>31</v>
      </c>
      <c r="B59" s="2" t="s">
        <v>15</v>
      </c>
      <c r="C59" s="4" t="s">
        <v>158</v>
      </c>
      <c r="D59" s="4">
        <v>30</v>
      </c>
      <c r="E59" s="12">
        <v>1129.4300537109375</v>
      </c>
      <c r="F59" s="12">
        <f t="shared" si="13"/>
        <v>36.76633171178901</v>
      </c>
      <c r="G59" s="3">
        <v>41525</v>
      </c>
      <c r="H59" s="3">
        <v>41255</v>
      </c>
      <c r="I59" s="3">
        <v>40256</v>
      </c>
      <c r="J59" s="3">
        <v>39843</v>
      </c>
      <c r="K59" s="3">
        <v>39523</v>
      </c>
      <c r="L59" s="3">
        <v>39001</v>
      </c>
      <c r="M59" s="3">
        <v>38730</v>
      </c>
      <c r="N59" s="3">
        <v>38358</v>
      </c>
      <c r="O59" s="3">
        <v>37859</v>
      </c>
      <c r="P59" s="3">
        <v>37826</v>
      </c>
      <c r="Q59" s="3">
        <v>37891</v>
      </c>
      <c r="R59" s="3">
        <v>38045</v>
      </c>
      <c r="S59" s="3">
        <v>38396</v>
      </c>
      <c r="T59" s="8">
        <f t="shared" si="7"/>
        <v>270</v>
      </c>
      <c r="U59" s="8">
        <f t="shared" si="8"/>
        <v>2524</v>
      </c>
      <c r="V59" s="8">
        <f t="shared" si="9"/>
        <v>3634</v>
      </c>
      <c r="W59" s="10">
        <f t="shared" si="10"/>
        <v>0.6544661253181433</v>
      </c>
      <c r="X59" s="10">
        <f t="shared" si="11"/>
        <v>6.471628932591472</v>
      </c>
      <c r="Y59" s="10">
        <f t="shared" si="12"/>
        <v>9.590667968646908</v>
      </c>
    </row>
    <row r="60" spans="1:25" ht="13.5" customHeight="1">
      <c r="A60" s="2" t="s">
        <v>31</v>
      </c>
      <c r="B60" s="2" t="s">
        <v>16</v>
      </c>
      <c r="C60" s="4" t="s">
        <v>159</v>
      </c>
      <c r="D60" s="4">
        <v>35</v>
      </c>
      <c r="E60" s="12">
        <v>769.6500244140625</v>
      </c>
      <c r="F60" s="12">
        <f t="shared" si="13"/>
        <v>372.29388801506366</v>
      </c>
      <c r="G60" s="3">
        <v>286536</v>
      </c>
      <c r="H60" s="3">
        <v>280526</v>
      </c>
      <c r="I60" s="3">
        <v>272784</v>
      </c>
      <c r="J60" s="3">
        <v>266956</v>
      </c>
      <c r="K60" s="3">
        <v>258181</v>
      </c>
      <c r="L60" s="3">
        <v>249108</v>
      </c>
      <c r="M60" s="3">
        <v>240481</v>
      </c>
      <c r="N60" s="3">
        <v>231716</v>
      </c>
      <c r="O60" s="3">
        <v>223413</v>
      </c>
      <c r="P60" s="3">
        <v>216134</v>
      </c>
      <c r="Q60" s="3">
        <v>210739</v>
      </c>
      <c r="R60" s="3">
        <v>206310</v>
      </c>
      <c r="S60" s="3">
        <v>200065</v>
      </c>
      <c r="T60" s="8">
        <f t="shared" si="7"/>
        <v>6010</v>
      </c>
      <c r="U60" s="8">
        <f t="shared" si="8"/>
        <v>37428</v>
      </c>
      <c r="V60" s="8">
        <f t="shared" si="9"/>
        <v>75797</v>
      </c>
      <c r="W60" s="10">
        <f t="shared" si="10"/>
        <v>2.142403912649808</v>
      </c>
      <c r="X60" s="10">
        <f t="shared" si="11"/>
        <v>15.0248085167879</v>
      </c>
      <c r="Y60" s="10">
        <f t="shared" si="12"/>
        <v>35.967239096702556</v>
      </c>
    </row>
    <row r="61" spans="1:25" ht="13.5" customHeight="1">
      <c r="A61" s="2" t="s">
        <v>31</v>
      </c>
      <c r="B61" s="2" t="s">
        <v>18</v>
      </c>
      <c r="C61" s="4" t="s">
        <v>160</v>
      </c>
      <c r="D61" s="4">
        <v>32</v>
      </c>
      <c r="E61" s="12">
        <v>850.5700073242188</v>
      </c>
      <c r="F61" s="12">
        <f t="shared" si="13"/>
        <v>128.0858707241862</v>
      </c>
      <c r="G61" s="3">
        <v>108946</v>
      </c>
      <c r="H61" s="3">
        <v>106781</v>
      </c>
      <c r="I61" s="3">
        <v>103908</v>
      </c>
      <c r="J61" s="3">
        <v>101784</v>
      </c>
      <c r="K61" s="3">
        <v>98306</v>
      </c>
      <c r="L61" s="3">
        <v>95068</v>
      </c>
      <c r="M61" s="3">
        <v>92372</v>
      </c>
      <c r="N61" s="3">
        <v>89403</v>
      </c>
      <c r="O61" s="3">
        <v>87053</v>
      </c>
      <c r="P61" s="3">
        <v>85294</v>
      </c>
      <c r="Q61" s="3">
        <v>84494</v>
      </c>
      <c r="R61" s="3">
        <v>84220</v>
      </c>
      <c r="S61" s="3">
        <v>83595</v>
      </c>
      <c r="T61" s="8">
        <f t="shared" si="7"/>
        <v>2165</v>
      </c>
      <c r="U61" s="8">
        <f t="shared" si="8"/>
        <v>13878</v>
      </c>
      <c r="V61" s="8">
        <f t="shared" si="9"/>
        <v>24452</v>
      </c>
      <c r="W61" s="10">
        <f t="shared" si="10"/>
        <v>2.0275142581545404</v>
      </c>
      <c r="X61" s="10">
        <f t="shared" si="11"/>
        <v>14.597971977952623</v>
      </c>
      <c r="Y61" s="10">
        <f t="shared" si="12"/>
        <v>28.93933297038843</v>
      </c>
    </row>
    <row r="62" spans="1:25" ht="13.5" customHeight="1">
      <c r="A62" s="2" t="s">
        <v>31</v>
      </c>
      <c r="B62" s="2" t="s">
        <v>19</v>
      </c>
      <c r="C62" s="4" t="s">
        <v>161</v>
      </c>
      <c r="D62" s="4">
        <v>1</v>
      </c>
      <c r="E62" s="12">
        <v>13.619999885559082</v>
      </c>
      <c r="F62" s="12">
        <f t="shared" si="13"/>
        <v>18872.100011728373</v>
      </c>
      <c r="G62" s="3">
        <v>257038</v>
      </c>
      <c r="H62" s="3">
        <v>253782</v>
      </c>
      <c r="I62" s="3">
        <v>251848</v>
      </c>
      <c r="J62" s="3">
        <v>248150</v>
      </c>
      <c r="K62" s="3">
        <v>252884</v>
      </c>
      <c r="L62" s="3">
        <v>250536</v>
      </c>
      <c r="M62" s="3">
        <v>246415</v>
      </c>
      <c r="N62" s="3">
        <v>244323</v>
      </c>
      <c r="O62" s="3">
        <v>242480</v>
      </c>
      <c r="P62" s="3">
        <v>241782</v>
      </c>
      <c r="Q62" s="3">
        <v>247986</v>
      </c>
      <c r="R62" s="3">
        <v>248521</v>
      </c>
      <c r="S62" s="3">
        <v>255050</v>
      </c>
      <c r="T62" s="8">
        <f t="shared" si="7"/>
        <v>3256</v>
      </c>
      <c r="U62" s="8">
        <f t="shared" si="8"/>
        <v>6502</v>
      </c>
      <c r="V62" s="8">
        <f t="shared" si="9"/>
        <v>9052</v>
      </c>
      <c r="W62" s="10">
        <f t="shared" si="10"/>
        <v>1.2829909134611597</v>
      </c>
      <c r="X62" s="10">
        <f t="shared" si="11"/>
        <v>2.5952358144138965</v>
      </c>
      <c r="Y62" s="10">
        <f t="shared" si="12"/>
        <v>3.650206060019517</v>
      </c>
    </row>
    <row r="63" spans="1:25" ht="13.5" customHeight="1">
      <c r="A63" s="2" t="s">
        <v>31</v>
      </c>
      <c r="B63" s="2" t="s">
        <v>17</v>
      </c>
      <c r="C63" s="4" t="s">
        <v>162</v>
      </c>
      <c r="D63" s="4">
        <v>35</v>
      </c>
      <c r="E63" s="12">
        <v>1300.5999755859375</v>
      </c>
      <c r="F63" s="12">
        <f t="shared" si="13"/>
        <v>141.96678722588499</v>
      </c>
      <c r="G63" s="3">
        <v>184642</v>
      </c>
      <c r="H63" s="3">
        <v>181346</v>
      </c>
      <c r="I63" s="3">
        <v>176846</v>
      </c>
      <c r="J63" s="3">
        <v>173236</v>
      </c>
      <c r="K63" s="3">
        <v>169114</v>
      </c>
      <c r="L63" s="3">
        <v>165123</v>
      </c>
      <c r="M63" s="3">
        <v>161561</v>
      </c>
      <c r="N63" s="3">
        <v>157870</v>
      </c>
      <c r="O63" s="3">
        <v>155118</v>
      </c>
      <c r="P63" s="3">
        <v>153776</v>
      </c>
      <c r="Q63" s="3">
        <v>153123</v>
      </c>
      <c r="R63" s="3">
        <v>152635</v>
      </c>
      <c r="S63" s="3">
        <v>152586</v>
      </c>
      <c r="T63" s="8">
        <f t="shared" si="7"/>
        <v>3296</v>
      </c>
      <c r="U63" s="8">
        <f t="shared" si="8"/>
        <v>19519</v>
      </c>
      <c r="V63" s="8">
        <f t="shared" si="9"/>
        <v>31519</v>
      </c>
      <c r="W63" s="10">
        <f t="shared" si="10"/>
        <v>1.817520099698918</v>
      </c>
      <c r="X63" s="10">
        <f t="shared" si="11"/>
        <v>11.820885037214682</v>
      </c>
      <c r="Y63" s="10">
        <f t="shared" si="12"/>
        <v>20.58410558831789</v>
      </c>
    </row>
    <row r="64" spans="1:25" ht="13.5" customHeight="1">
      <c r="A64" s="2" t="s">
        <v>31</v>
      </c>
      <c r="B64" s="2" t="s">
        <v>31</v>
      </c>
      <c r="C64" s="4" t="s">
        <v>163</v>
      </c>
      <c r="D64" s="4">
        <v>17</v>
      </c>
      <c r="E64" s="12">
        <v>179.39999389648438</v>
      </c>
      <c r="F64" s="12">
        <f t="shared" si="13"/>
        <v>1559.476084271386</v>
      </c>
      <c r="G64" s="3">
        <v>279770</v>
      </c>
      <c r="H64" s="3">
        <v>276102</v>
      </c>
      <c r="I64" s="3">
        <v>273458</v>
      </c>
      <c r="J64" s="3">
        <v>271733</v>
      </c>
      <c r="K64" s="3">
        <v>266440</v>
      </c>
      <c r="L64" s="3">
        <v>260501</v>
      </c>
      <c r="M64" s="3">
        <v>255788</v>
      </c>
      <c r="N64" s="3">
        <v>250023</v>
      </c>
      <c r="O64" s="3">
        <v>244086</v>
      </c>
      <c r="P64" s="3">
        <v>238199</v>
      </c>
      <c r="Q64" s="3">
        <v>234235</v>
      </c>
      <c r="R64" s="3">
        <v>229493</v>
      </c>
      <c r="S64" s="3">
        <v>222896</v>
      </c>
      <c r="T64" s="8">
        <f t="shared" si="7"/>
        <v>3668</v>
      </c>
      <c r="U64" s="8">
        <f t="shared" si="8"/>
        <v>19269</v>
      </c>
      <c r="V64" s="8">
        <f t="shared" si="9"/>
        <v>45535</v>
      </c>
      <c r="W64" s="10">
        <f t="shared" si="10"/>
        <v>1.3284945418722067</v>
      </c>
      <c r="X64" s="10">
        <f t="shared" si="11"/>
        <v>7.396900587713675</v>
      </c>
      <c r="Y64" s="10">
        <f t="shared" si="12"/>
        <v>19.439878754242535</v>
      </c>
    </row>
    <row r="65" spans="1:25" ht="13.5" customHeight="1">
      <c r="A65" s="2" t="s">
        <v>31</v>
      </c>
      <c r="B65" s="2" t="s">
        <v>32</v>
      </c>
      <c r="C65" s="4" t="s">
        <v>164</v>
      </c>
      <c r="D65" s="4">
        <v>9</v>
      </c>
      <c r="E65" s="12">
        <v>222.4199981689453</v>
      </c>
      <c r="F65" s="12">
        <f t="shared" si="13"/>
        <v>1372.3451241472842</v>
      </c>
      <c r="G65" s="3">
        <v>305237</v>
      </c>
      <c r="H65" s="3">
        <v>300667</v>
      </c>
      <c r="I65" s="3">
        <v>295593</v>
      </c>
      <c r="J65" s="3">
        <v>290432</v>
      </c>
      <c r="K65" s="3">
        <v>284089</v>
      </c>
      <c r="L65" s="3">
        <v>276787</v>
      </c>
      <c r="M65" s="3">
        <v>271564</v>
      </c>
      <c r="N65" s="3">
        <v>264439</v>
      </c>
      <c r="O65" s="3">
        <v>260021</v>
      </c>
      <c r="P65" s="3">
        <v>256521</v>
      </c>
      <c r="Q65" s="3">
        <v>255214</v>
      </c>
      <c r="R65" s="3">
        <v>252789</v>
      </c>
      <c r="S65" s="3">
        <v>251194</v>
      </c>
      <c r="T65" s="8">
        <f t="shared" si="7"/>
        <v>4570</v>
      </c>
      <c r="U65" s="8">
        <f t="shared" si="8"/>
        <v>28450</v>
      </c>
      <c r="V65" s="8">
        <f t="shared" si="9"/>
        <v>50023</v>
      </c>
      <c r="W65" s="10">
        <f t="shared" si="10"/>
        <v>1.5199539690089034</v>
      </c>
      <c r="X65" s="10">
        <f t="shared" si="11"/>
        <v>10.278661931376835</v>
      </c>
      <c r="Y65" s="10">
        <f t="shared" si="12"/>
        <v>19.600413770404444</v>
      </c>
    </row>
    <row r="66" spans="1:25" ht="13.5" customHeight="1">
      <c r="A66" s="2" t="s">
        <v>31</v>
      </c>
      <c r="B66" s="2" t="s">
        <v>33</v>
      </c>
      <c r="C66" s="4" t="s">
        <v>165</v>
      </c>
      <c r="D66" s="4">
        <v>10</v>
      </c>
      <c r="E66" s="12">
        <v>131.47000122070312</v>
      </c>
      <c r="F66" s="12">
        <f t="shared" si="13"/>
        <v>1377.576620661656</v>
      </c>
      <c r="G66" s="3">
        <v>181110</v>
      </c>
      <c r="H66" s="3">
        <v>178804</v>
      </c>
      <c r="I66" s="3">
        <v>176606</v>
      </c>
      <c r="J66" s="3">
        <v>175027</v>
      </c>
      <c r="K66" s="3">
        <v>171689</v>
      </c>
      <c r="L66" s="3">
        <v>167360</v>
      </c>
      <c r="M66" s="3">
        <v>163312</v>
      </c>
      <c r="N66" s="3">
        <v>157963</v>
      </c>
      <c r="O66" s="3">
        <v>152050</v>
      </c>
      <c r="P66" s="3">
        <v>147710</v>
      </c>
      <c r="Q66" s="3">
        <v>144174</v>
      </c>
      <c r="R66" s="3">
        <v>141030</v>
      </c>
      <c r="S66" s="3">
        <v>137331</v>
      </c>
      <c r="T66" s="8">
        <f t="shared" si="7"/>
        <v>2306</v>
      </c>
      <c r="U66" s="8">
        <f t="shared" si="8"/>
        <v>13750</v>
      </c>
      <c r="V66" s="8">
        <f t="shared" si="9"/>
        <v>36936</v>
      </c>
      <c r="W66" s="10">
        <f t="shared" si="10"/>
        <v>1.2896803203507752</v>
      </c>
      <c r="X66" s="10">
        <f t="shared" si="11"/>
        <v>8.215822179732314</v>
      </c>
      <c r="Y66" s="10">
        <f t="shared" si="12"/>
        <v>25.61904365558284</v>
      </c>
    </row>
    <row r="67" spans="1:25" ht="13.5" customHeight="1">
      <c r="A67" s="2" t="s">
        <v>31</v>
      </c>
      <c r="B67" s="2" t="s">
        <v>34</v>
      </c>
      <c r="C67" s="4" t="s">
        <v>166</v>
      </c>
      <c r="D67" s="4">
        <v>6</v>
      </c>
      <c r="E67" s="12">
        <v>181.3000030517578</v>
      </c>
      <c r="F67" s="12">
        <f t="shared" si="13"/>
        <v>1298.0032875830575</v>
      </c>
      <c r="G67" s="3">
        <v>235328</v>
      </c>
      <c r="H67" s="3">
        <v>230108</v>
      </c>
      <c r="I67" s="3">
        <v>225257</v>
      </c>
      <c r="J67" s="3">
        <v>222298</v>
      </c>
      <c r="K67" s="3">
        <v>216450</v>
      </c>
      <c r="L67" s="3">
        <v>209669</v>
      </c>
      <c r="M67" s="3">
        <v>204245</v>
      </c>
      <c r="N67" s="3">
        <v>197831</v>
      </c>
      <c r="O67" s="3">
        <v>192483</v>
      </c>
      <c r="P67" s="3">
        <v>188652</v>
      </c>
      <c r="Q67" s="3">
        <v>184508</v>
      </c>
      <c r="R67" s="3">
        <v>180619</v>
      </c>
      <c r="S67" s="3">
        <v>177824</v>
      </c>
      <c r="T67" s="8">
        <f t="shared" si="7"/>
        <v>5220</v>
      </c>
      <c r="U67" s="8">
        <f t="shared" si="8"/>
        <v>25659</v>
      </c>
      <c r="V67" s="8">
        <f t="shared" si="9"/>
        <v>50820</v>
      </c>
      <c r="W67" s="10">
        <f t="shared" si="10"/>
        <v>2.268500008691571</v>
      </c>
      <c r="X67" s="10">
        <f t="shared" si="11"/>
        <v>12.237860627942137</v>
      </c>
      <c r="Y67" s="10">
        <f t="shared" si="12"/>
        <v>27.5435211481345</v>
      </c>
    </row>
    <row r="68" spans="1:25" ht="13.5" customHeight="1">
      <c r="A68" s="2" t="s">
        <v>31</v>
      </c>
      <c r="B68" s="2" t="s">
        <v>35</v>
      </c>
      <c r="C68" s="4" t="s">
        <v>167</v>
      </c>
      <c r="D68" s="4">
        <v>49</v>
      </c>
      <c r="E68" s="12">
        <v>1193.1099853515625</v>
      </c>
      <c r="F68" s="12">
        <f t="shared" si="13"/>
        <v>127.04277213415202</v>
      </c>
      <c r="G68" s="3">
        <v>151576</v>
      </c>
      <c r="H68" s="3">
        <v>149335</v>
      </c>
      <c r="I68" s="3">
        <v>146324</v>
      </c>
      <c r="J68" s="3">
        <v>144999</v>
      </c>
      <c r="K68" s="3">
        <v>141518</v>
      </c>
      <c r="L68" s="3">
        <v>137820</v>
      </c>
      <c r="M68" s="3">
        <v>135069</v>
      </c>
      <c r="N68" s="3">
        <v>131796</v>
      </c>
      <c r="O68" s="3">
        <v>128618</v>
      </c>
      <c r="P68" s="3">
        <v>126026</v>
      </c>
      <c r="Q68" s="3">
        <v>124659</v>
      </c>
      <c r="R68" s="3">
        <v>123451</v>
      </c>
      <c r="S68" s="3">
        <v>122017</v>
      </c>
      <c r="T68" s="8">
        <f t="shared" si="7"/>
        <v>2241</v>
      </c>
      <c r="U68" s="8">
        <f t="shared" si="8"/>
        <v>13756</v>
      </c>
      <c r="V68" s="8">
        <f t="shared" si="9"/>
        <v>26917</v>
      </c>
      <c r="W68" s="10">
        <f t="shared" si="10"/>
        <v>1.5006528944989452</v>
      </c>
      <c r="X68" s="10">
        <f t="shared" si="11"/>
        <v>9.981134813524887</v>
      </c>
      <c r="Y68" s="10">
        <f t="shared" si="12"/>
        <v>21.592504351871906</v>
      </c>
    </row>
    <row r="69" spans="1:25" ht="13.5" customHeight="1">
      <c r="A69" s="2" t="s">
        <v>31</v>
      </c>
      <c r="B69" s="2" t="s">
        <v>36</v>
      </c>
      <c r="C69" s="4" t="s">
        <v>168</v>
      </c>
      <c r="D69" s="4">
        <v>26</v>
      </c>
      <c r="E69" s="12">
        <v>545.8699951171875</v>
      </c>
      <c r="F69" s="12">
        <f t="shared" si="13"/>
        <v>187.0976622887552</v>
      </c>
      <c r="G69" s="3">
        <v>102131</v>
      </c>
      <c r="H69" s="3">
        <v>99577</v>
      </c>
      <c r="I69" s="3">
        <v>96812</v>
      </c>
      <c r="J69" s="3">
        <v>94860</v>
      </c>
      <c r="K69" s="3">
        <v>91610</v>
      </c>
      <c r="L69" s="3">
        <v>87760</v>
      </c>
      <c r="M69" s="3">
        <v>84744</v>
      </c>
      <c r="N69" s="3">
        <v>81170</v>
      </c>
      <c r="O69" s="3">
        <v>78250</v>
      </c>
      <c r="P69" s="3">
        <v>76218</v>
      </c>
      <c r="Q69" s="3">
        <v>74670</v>
      </c>
      <c r="R69" s="3">
        <v>73258</v>
      </c>
      <c r="S69" s="3">
        <v>71955</v>
      </c>
      <c r="T69" s="8">
        <f t="shared" si="7"/>
        <v>2554</v>
      </c>
      <c r="U69" s="8">
        <f t="shared" si="8"/>
        <v>14371</v>
      </c>
      <c r="V69" s="8">
        <f t="shared" si="9"/>
        <v>27461</v>
      </c>
      <c r="W69" s="10">
        <f t="shared" si="10"/>
        <v>2.564849312592265</v>
      </c>
      <c r="X69" s="10">
        <f t="shared" si="11"/>
        <v>16.3753418413856</v>
      </c>
      <c r="Y69" s="10">
        <f t="shared" si="12"/>
        <v>36.77648319271461</v>
      </c>
    </row>
    <row r="70" spans="1:25" ht="13.5" customHeight="1">
      <c r="A70" s="2" t="s">
        <v>31</v>
      </c>
      <c r="B70" s="2" t="s">
        <v>37</v>
      </c>
      <c r="C70" s="4" t="s">
        <v>169</v>
      </c>
      <c r="D70" s="4">
        <v>7</v>
      </c>
      <c r="E70" s="12">
        <v>231.77999877929688</v>
      </c>
      <c r="F70" s="12">
        <f t="shared" si="13"/>
        <v>626.8357958632341</v>
      </c>
      <c r="G70" s="3">
        <v>145288</v>
      </c>
      <c r="H70" s="3">
        <v>142593</v>
      </c>
      <c r="I70" s="3">
        <v>138372</v>
      </c>
      <c r="J70" s="3">
        <v>135036</v>
      </c>
      <c r="K70" s="3">
        <v>129726</v>
      </c>
      <c r="L70" s="3">
        <v>123913</v>
      </c>
      <c r="M70" s="3">
        <v>118998</v>
      </c>
      <c r="N70" s="3">
        <v>113324</v>
      </c>
      <c r="O70" s="3">
        <v>108609</v>
      </c>
      <c r="P70" s="3">
        <v>104871</v>
      </c>
      <c r="Q70" s="3">
        <v>101127</v>
      </c>
      <c r="R70" s="3">
        <v>97340</v>
      </c>
      <c r="S70" s="3">
        <v>91676</v>
      </c>
      <c r="T70" s="8">
        <f t="shared" si="7"/>
        <v>2695</v>
      </c>
      <c r="U70" s="8">
        <f t="shared" si="8"/>
        <v>21375</v>
      </c>
      <c r="V70" s="8">
        <f t="shared" si="9"/>
        <v>44161</v>
      </c>
      <c r="W70" s="10">
        <f t="shared" si="10"/>
        <v>1.8899946000154286</v>
      </c>
      <c r="X70" s="10">
        <f t="shared" si="11"/>
        <v>17.2500060526337</v>
      </c>
      <c r="Y70" s="10">
        <f t="shared" si="12"/>
        <v>43.66885203753696</v>
      </c>
    </row>
    <row r="71" spans="1:25" ht="13.5" customHeight="1">
      <c r="A71" s="2" t="s">
        <v>31</v>
      </c>
      <c r="B71" s="2" t="s">
        <v>38</v>
      </c>
      <c r="C71" s="4" t="s">
        <v>170</v>
      </c>
      <c r="D71" s="4">
        <v>3</v>
      </c>
      <c r="E71" s="12">
        <v>27.59000015258789</v>
      </c>
      <c r="F71" s="12">
        <f t="shared" si="13"/>
        <v>9553.38885618951</v>
      </c>
      <c r="G71" s="3">
        <v>263578</v>
      </c>
      <c r="H71" s="3">
        <v>258611</v>
      </c>
      <c r="I71" s="3">
        <v>258713</v>
      </c>
      <c r="J71" s="3">
        <v>263532</v>
      </c>
      <c r="K71" s="3">
        <v>260605</v>
      </c>
      <c r="L71" s="3">
        <v>256639</v>
      </c>
      <c r="M71" s="3">
        <v>256060</v>
      </c>
      <c r="N71" s="3">
        <v>251701</v>
      </c>
      <c r="O71" s="3">
        <v>249856</v>
      </c>
      <c r="P71" s="3">
        <v>249701</v>
      </c>
      <c r="Q71" s="3">
        <v>250547</v>
      </c>
      <c r="R71" s="3">
        <v>250219</v>
      </c>
      <c r="S71" s="3">
        <v>252007</v>
      </c>
      <c r="T71" s="8">
        <f t="shared" si="7"/>
        <v>4967</v>
      </c>
      <c r="U71" s="8">
        <f t="shared" si="8"/>
        <v>6939</v>
      </c>
      <c r="V71" s="8">
        <f t="shared" si="9"/>
        <v>13031</v>
      </c>
      <c r="W71" s="10">
        <f t="shared" si="10"/>
        <v>1.9206452935103302</v>
      </c>
      <c r="X71" s="10">
        <f t="shared" si="11"/>
        <v>2.7037979418560703</v>
      </c>
      <c r="Y71" s="10">
        <f t="shared" si="12"/>
        <v>5.201020167872694</v>
      </c>
    </row>
    <row r="72" spans="1:25" ht="13.5" customHeight="1">
      <c r="A72" s="2" t="s">
        <v>31</v>
      </c>
      <c r="B72" s="2" t="s">
        <v>39</v>
      </c>
      <c r="C72" s="4" t="s">
        <v>171</v>
      </c>
      <c r="D72" s="4">
        <v>5</v>
      </c>
      <c r="E72" s="12">
        <v>67.83000183105469</v>
      </c>
      <c r="F72" s="12">
        <f t="shared" si="13"/>
        <v>2566.872995723355</v>
      </c>
      <c r="G72" s="3">
        <v>174111</v>
      </c>
      <c r="H72" s="3">
        <v>171598</v>
      </c>
      <c r="I72" s="3">
        <v>168713</v>
      </c>
      <c r="J72" s="3">
        <v>168295</v>
      </c>
      <c r="K72" s="3">
        <v>165631</v>
      </c>
      <c r="L72" s="3">
        <v>162138</v>
      </c>
      <c r="M72" s="3">
        <v>160220</v>
      </c>
      <c r="N72" s="3">
        <v>156960</v>
      </c>
      <c r="O72" s="3">
        <v>154516</v>
      </c>
      <c r="P72" s="3">
        <v>152821</v>
      </c>
      <c r="Q72" s="3">
        <v>151099</v>
      </c>
      <c r="R72" s="3">
        <v>149543</v>
      </c>
      <c r="S72" s="3">
        <v>149016</v>
      </c>
      <c r="T72" s="8">
        <f aca="true" t="shared" si="14" ref="T72:T135">+G72-H72</f>
        <v>2513</v>
      </c>
      <c r="U72" s="8">
        <f aca="true" t="shared" si="15" ref="U72:U135">+G72-L72</f>
        <v>11973</v>
      </c>
      <c r="V72" s="8">
        <f aca="true" t="shared" si="16" ref="V72:V135">+G72-Q72</f>
        <v>23012</v>
      </c>
      <c r="W72" s="10">
        <f aca="true" t="shared" si="17" ref="W72:W135">+T72*100/H72</f>
        <v>1.4644692828587746</v>
      </c>
      <c r="X72" s="10">
        <f aca="true" t="shared" si="18" ref="X72:X135">+U72*100/L72</f>
        <v>7.384450283092181</v>
      </c>
      <c r="Y72" s="10">
        <f aca="true" t="shared" si="19" ref="Y72:Y135">+V72*100/Q72</f>
        <v>15.229750031436343</v>
      </c>
    </row>
    <row r="73" spans="1:25" ht="13.5" customHeight="1">
      <c r="A73" s="2" t="s">
        <v>31</v>
      </c>
      <c r="B73" s="2" t="s">
        <v>40</v>
      </c>
      <c r="C73" s="4" t="s">
        <v>172</v>
      </c>
      <c r="D73" s="4">
        <v>1</v>
      </c>
      <c r="E73" s="12">
        <v>6.820000171661377</v>
      </c>
      <c r="F73" s="12">
        <f t="shared" si="13"/>
        <v>12686.07006191961</v>
      </c>
      <c r="G73" s="3">
        <v>86519</v>
      </c>
      <c r="H73" s="3">
        <v>85180</v>
      </c>
      <c r="I73" s="3">
        <v>84477</v>
      </c>
      <c r="J73" s="3">
        <v>84289</v>
      </c>
      <c r="K73" s="3">
        <v>84131</v>
      </c>
      <c r="L73" s="3">
        <v>83327</v>
      </c>
      <c r="M73" s="3">
        <v>82817</v>
      </c>
      <c r="N73" s="3">
        <v>81881</v>
      </c>
      <c r="O73" s="3">
        <v>81145</v>
      </c>
      <c r="P73" s="3">
        <v>80998</v>
      </c>
      <c r="Q73" s="3">
        <v>80329</v>
      </c>
      <c r="R73" s="3">
        <v>80329</v>
      </c>
      <c r="S73" s="3">
        <v>82490</v>
      </c>
      <c r="T73" s="8">
        <f t="shared" si="14"/>
        <v>1339</v>
      </c>
      <c r="U73" s="8">
        <f t="shared" si="15"/>
        <v>3192</v>
      </c>
      <c r="V73" s="8">
        <f t="shared" si="16"/>
        <v>6190</v>
      </c>
      <c r="W73" s="10">
        <f t="shared" si="17"/>
        <v>1.5719652500586991</v>
      </c>
      <c r="X73" s="10">
        <f t="shared" si="18"/>
        <v>3.830691132526072</v>
      </c>
      <c r="Y73" s="10">
        <f t="shared" si="19"/>
        <v>7.7058098569632385</v>
      </c>
    </row>
    <row r="74" spans="1:25" ht="13.5" customHeight="1">
      <c r="A74" s="2" t="s">
        <v>31</v>
      </c>
      <c r="B74" s="2" t="s">
        <v>42</v>
      </c>
      <c r="C74" s="4" t="s">
        <v>173</v>
      </c>
      <c r="D74" s="4">
        <v>2</v>
      </c>
      <c r="E74" s="12">
        <v>12.329999923706055</v>
      </c>
      <c r="F74" s="12">
        <f t="shared" si="13"/>
        <v>5082.968401281404</v>
      </c>
      <c r="G74" s="3">
        <v>62673</v>
      </c>
      <c r="H74" s="3">
        <v>61951</v>
      </c>
      <c r="I74" s="3">
        <v>61677</v>
      </c>
      <c r="J74" s="3">
        <v>62135</v>
      </c>
      <c r="K74" s="3">
        <v>61832</v>
      </c>
      <c r="L74" s="3">
        <v>60825</v>
      </c>
      <c r="M74" s="3">
        <v>61256</v>
      </c>
      <c r="N74" s="3">
        <v>60545</v>
      </c>
      <c r="O74" s="3">
        <v>59913</v>
      </c>
      <c r="P74" s="3">
        <v>59698</v>
      </c>
      <c r="Q74" s="3">
        <v>60187</v>
      </c>
      <c r="R74" s="3">
        <v>59986</v>
      </c>
      <c r="S74" s="3">
        <v>60116</v>
      </c>
      <c r="T74" s="8">
        <f t="shared" si="14"/>
        <v>722</v>
      </c>
      <c r="U74" s="8">
        <f t="shared" si="15"/>
        <v>1848</v>
      </c>
      <c r="V74" s="8">
        <f t="shared" si="16"/>
        <v>2486</v>
      </c>
      <c r="W74" s="10">
        <f t="shared" si="17"/>
        <v>1.1654372003680329</v>
      </c>
      <c r="X74" s="10">
        <f t="shared" si="18"/>
        <v>3.038224414303329</v>
      </c>
      <c r="Y74" s="10">
        <f t="shared" si="19"/>
        <v>4.130460066127236</v>
      </c>
    </row>
    <row r="75" spans="1:25" ht="13.5" customHeight="1">
      <c r="A75" s="2" t="s">
        <v>31</v>
      </c>
      <c r="B75" s="2" t="s">
        <v>43</v>
      </c>
      <c r="C75" s="4" t="s">
        <v>174</v>
      </c>
      <c r="D75" s="4">
        <v>4</v>
      </c>
      <c r="E75" s="12">
        <v>114.1500015258789</v>
      </c>
      <c r="F75" s="12">
        <f t="shared" si="13"/>
        <v>1557.897482460246</v>
      </c>
      <c r="G75" s="3">
        <v>177834</v>
      </c>
      <c r="H75" s="3">
        <v>174413</v>
      </c>
      <c r="I75" s="3">
        <v>171249</v>
      </c>
      <c r="J75" s="3">
        <v>170061</v>
      </c>
      <c r="K75" s="3">
        <v>167441</v>
      </c>
      <c r="L75" s="3">
        <v>162523</v>
      </c>
      <c r="M75" s="3">
        <v>159075</v>
      </c>
      <c r="N75" s="3">
        <v>153132</v>
      </c>
      <c r="O75" s="3">
        <v>148090</v>
      </c>
      <c r="P75" s="3">
        <v>144612</v>
      </c>
      <c r="Q75" s="3">
        <v>141934</v>
      </c>
      <c r="R75" s="3">
        <v>138427</v>
      </c>
      <c r="S75" s="3">
        <v>132834</v>
      </c>
      <c r="T75" s="8">
        <f t="shared" si="14"/>
        <v>3421</v>
      </c>
      <c r="U75" s="8">
        <f t="shared" si="15"/>
        <v>15311</v>
      </c>
      <c r="V75" s="8">
        <f t="shared" si="16"/>
        <v>35900</v>
      </c>
      <c r="W75" s="10">
        <f t="shared" si="17"/>
        <v>1.9614363608217278</v>
      </c>
      <c r="X75" s="10">
        <f t="shared" si="18"/>
        <v>9.42082043772266</v>
      </c>
      <c r="Y75" s="10">
        <f t="shared" si="19"/>
        <v>25.293446249665337</v>
      </c>
    </row>
    <row r="76" spans="1:25" ht="13.5" customHeight="1">
      <c r="A76" s="2" t="s">
        <v>31</v>
      </c>
      <c r="B76" s="2" t="s">
        <v>44</v>
      </c>
      <c r="C76" s="4" t="s">
        <v>175</v>
      </c>
      <c r="D76" s="4">
        <v>9</v>
      </c>
      <c r="E76" s="12">
        <v>152.52999877929688</v>
      </c>
      <c r="F76" s="12">
        <f t="shared" si="13"/>
        <v>858.1131649347763</v>
      </c>
      <c r="G76" s="3">
        <v>130888</v>
      </c>
      <c r="H76" s="3">
        <v>128653</v>
      </c>
      <c r="I76" s="3">
        <v>125751</v>
      </c>
      <c r="J76" s="3">
        <v>123741</v>
      </c>
      <c r="K76" s="3">
        <v>120409</v>
      </c>
      <c r="L76" s="3">
        <v>115543</v>
      </c>
      <c r="M76" s="3">
        <v>112250</v>
      </c>
      <c r="N76" s="3">
        <v>106953</v>
      </c>
      <c r="O76" s="3">
        <v>101852</v>
      </c>
      <c r="P76" s="3">
        <v>96780</v>
      </c>
      <c r="Q76" s="3">
        <v>91510</v>
      </c>
      <c r="R76" s="3">
        <v>88201</v>
      </c>
      <c r="S76" s="3">
        <v>83809</v>
      </c>
      <c r="T76" s="8">
        <f t="shared" si="14"/>
        <v>2235</v>
      </c>
      <c r="U76" s="8">
        <f t="shared" si="15"/>
        <v>15345</v>
      </c>
      <c r="V76" s="8">
        <f t="shared" si="16"/>
        <v>39378</v>
      </c>
      <c r="W76" s="10">
        <f t="shared" si="17"/>
        <v>1.7372311566772636</v>
      </c>
      <c r="X76" s="10">
        <f t="shared" si="18"/>
        <v>13.280769929809681</v>
      </c>
      <c r="Y76" s="10">
        <f t="shared" si="19"/>
        <v>43.0313626926019</v>
      </c>
    </row>
    <row r="77" spans="1:25" ht="13.5" customHeight="1">
      <c r="A77" s="2" t="s">
        <v>31</v>
      </c>
      <c r="B77" s="2" t="s">
        <v>45</v>
      </c>
      <c r="C77" s="4" t="s">
        <v>176</v>
      </c>
      <c r="D77" s="4">
        <v>7</v>
      </c>
      <c r="E77" s="12">
        <v>48.09000015258789</v>
      </c>
      <c r="F77" s="12">
        <f t="shared" si="13"/>
        <v>2222.8529769353204</v>
      </c>
      <c r="G77" s="3">
        <v>106897</v>
      </c>
      <c r="H77" s="3">
        <v>105308</v>
      </c>
      <c r="I77" s="3">
        <v>103830</v>
      </c>
      <c r="J77" s="3">
        <v>103856</v>
      </c>
      <c r="K77" s="3">
        <v>102610</v>
      </c>
      <c r="L77" s="3">
        <v>100958</v>
      </c>
      <c r="M77" s="3">
        <v>99613</v>
      </c>
      <c r="N77" s="3">
        <v>97459</v>
      </c>
      <c r="O77" s="3">
        <v>94650</v>
      </c>
      <c r="P77" s="3">
        <v>92959</v>
      </c>
      <c r="Q77" s="3">
        <v>91075</v>
      </c>
      <c r="R77" s="3">
        <v>88754</v>
      </c>
      <c r="S77" s="3">
        <v>84757</v>
      </c>
      <c r="T77" s="8">
        <f t="shared" si="14"/>
        <v>1589</v>
      </c>
      <c r="U77" s="8">
        <f t="shared" si="15"/>
        <v>5939</v>
      </c>
      <c r="V77" s="8">
        <f t="shared" si="16"/>
        <v>15822</v>
      </c>
      <c r="W77" s="10">
        <f t="shared" si="17"/>
        <v>1.508907205530444</v>
      </c>
      <c r="X77" s="10">
        <f t="shared" si="18"/>
        <v>5.88264426791339</v>
      </c>
      <c r="Y77" s="10">
        <f t="shared" si="19"/>
        <v>17.37249519626681</v>
      </c>
    </row>
    <row r="78" spans="1:25" ht="13.5" customHeight="1">
      <c r="A78" s="2" t="s">
        <v>31</v>
      </c>
      <c r="B78" s="2" t="s">
        <v>46</v>
      </c>
      <c r="C78" s="4" t="s">
        <v>177</v>
      </c>
      <c r="D78" s="4">
        <v>1</v>
      </c>
      <c r="E78" s="12">
        <v>31.530000686645508</v>
      </c>
      <c r="F78" s="12">
        <f t="shared" si="13"/>
        <v>2011.3542219762974</v>
      </c>
      <c r="G78" s="3">
        <v>63418</v>
      </c>
      <c r="H78" s="3">
        <v>62899</v>
      </c>
      <c r="I78" s="3">
        <v>62663</v>
      </c>
      <c r="J78" s="3">
        <v>63069</v>
      </c>
      <c r="K78" s="3">
        <v>63190</v>
      </c>
      <c r="L78" s="3">
        <v>63148</v>
      </c>
      <c r="M78" s="3">
        <v>63312</v>
      </c>
      <c r="N78" s="3">
        <v>63112</v>
      </c>
      <c r="O78" s="3">
        <v>63139</v>
      </c>
      <c r="P78" s="3">
        <v>62956</v>
      </c>
      <c r="Q78" s="3">
        <v>62773</v>
      </c>
      <c r="R78" s="3">
        <v>62514</v>
      </c>
      <c r="S78" s="3">
        <v>63255</v>
      </c>
      <c r="T78" s="8">
        <f t="shared" si="14"/>
        <v>519</v>
      </c>
      <c r="U78" s="8">
        <f t="shared" si="15"/>
        <v>270</v>
      </c>
      <c r="V78" s="8">
        <f t="shared" si="16"/>
        <v>645</v>
      </c>
      <c r="W78" s="10">
        <f t="shared" si="17"/>
        <v>0.8251323550453902</v>
      </c>
      <c r="X78" s="10">
        <f t="shared" si="18"/>
        <v>0.42756698549439415</v>
      </c>
      <c r="Y78" s="10">
        <f t="shared" si="19"/>
        <v>1.0275118283338378</v>
      </c>
    </row>
    <row r="79" spans="1:25" ht="13.5" customHeight="1">
      <c r="A79" s="2" t="s">
        <v>31</v>
      </c>
      <c r="B79" s="2" t="s">
        <v>47</v>
      </c>
      <c r="C79" s="4" t="s">
        <v>178</v>
      </c>
      <c r="D79" s="4">
        <v>3</v>
      </c>
      <c r="E79" s="12">
        <v>111.51000213623047</v>
      </c>
      <c r="F79" s="12">
        <f t="shared" si="13"/>
        <v>1472.6661003860265</v>
      </c>
      <c r="G79" s="3">
        <v>164217</v>
      </c>
      <c r="H79" s="3">
        <v>159996</v>
      </c>
      <c r="I79" s="3">
        <v>156379</v>
      </c>
      <c r="J79" s="3">
        <v>155052</v>
      </c>
      <c r="K79" s="3">
        <v>149458</v>
      </c>
      <c r="L79" s="3">
        <v>141838</v>
      </c>
      <c r="M79" s="3">
        <v>137771</v>
      </c>
      <c r="N79" s="3">
        <v>131819</v>
      </c>
      <c r="O79" s="3">
        <v>124824</v>
      </c>
      <c r="P79" s="3">
        <v>119187</v>
      </c>
      <c r="Q79" s="3">
        <v>114467</v>
      </c>
      <c r="R79" s="3">
        <v>112959</v>
      </c>
      <c r="S79" s="3">
        <v>107566</v>
      </c>
      <c r="T79" s="8">
        <f t="shared" si="14"/>
        <v>4221</v>
      </c>
      <c r="U79" s="8">
        <f t="shared" si="15"/>
        <v>22379</v>
      </c>
      <c r="V79" s="8">
        <f t="shared" si="16"/>
        <v>49750</v>
      </c>
      <c r="W79" s="10">
        <f t="shared" si="17"/>
        <v>2.6381909547738696</v>
      </c>
      <c r="X79" s="10">
        <f t="shared" si="18"/>
        <v>15.777859247874336</v>
      </c>
      <c r="Y79" s="10">
        <f t="shared" si="19"/>
        <v>43.4623079140713</v>
      </c>
    </row>
    <row r="80" spans="1:25" ht="13.5" customHeight="1">
      <c r="A80" s="2" t="s">
        <v>31</v>
      </c>
      <c r="B80" s="2" t="s">
        <v>48</v>
      </c>
      <c r="C80" s="4" t="s">
        <v>179</v>
      </c>
      <c r="D80" s="4">
        <v>4</v>
      </c>
      <c r="E80" s="12">
        <v>54.089996337890625</v>
      </c>
      <c r="F80" s="12">
        <f t="shared" si="13"/>
        <v>1837.3268021536644</v>
      </c>
      <c r="G80" s="3">
        <v>99381</v>
      </c>
      <c r="H80" s="3">
        <v>97878</v>
      </c>
      <c r="I80" s="3">
        <v>96840</v>
      </c>
      <c r="J80" s="3">
        <v>97059</v>
      </c>
      <c r="K80" s="3">
        <v>96192</v>
      </c>
      <c r="L80" s="3">
        <v>94978</v>
      </c>
      <c r="M80" s="3">
        <v>94298</v>
      </c>
      <c r="N80" s="3">
        <v>92726</v>
      </c>
      <c r="O80" s="3">
        <v>91281</v>
      </c>
      <c r="P80" s="3">
        <v>90552</v>
      </c>
      <c r="Q80" s="3">
        <v>89409</v>
      </c>
      <c r="R80" s="3">
        <v>88235</v>
      </c>
      <c r="S80" s="3">
        <v>86953</v>
      </c>
      <c r="T80" s="8">
        <f t="shared" si="14"/>
        <v>1503</v>
      </c>
      <c r="U80" s="8">
        <f t="shared" si="15"/>
        <v>4403</v>
      </c>
      <c r="V80" s="8">
        <f t="shared" si="16"/>
        <v>9972</v>
      </c>
      <c r="W80" s="10">
        <f t="shared" si="17"/>
        <v>1.5355851161650218</v>
      </c>
      <c r="X80" s="10">
        <f t="shared" si="18"/>
        <v>4.635810398197477</v>
      </c>
      <c r="Y80" s="10">
        <f t="shared" si="19"/>
        <v>11.153239606750999</v>
      </c>
    </row>
    <row r="81" spans="1:25" ht="13.5" customHeight="1">
      <c r="A81" s="2" t="s">
        <v>31</v>
      </c>
      <c r="B81" s="2" t="s">
        <v>49</v>
      </c>
      <c r="C81" s="4" t="s">
        <v>180</v>
      </c>
      <c r="D81" s="4">
        <v>1</v>
      </c>
      <c r="E81" s="12">
        <v>7.090000152587891</v>
      </c>
      <c r="F81" s="12">
        <f t="shared" si="13"/>
        <v>16885.331089351614</v>
      </c>
      <c r="G81" s="3">
        <v>119717</v>
      </c>
      <c r="H81" s="3">
        <v>117336</v>
      </c>
      <c r="I81" s="3">
        <v>116765</v>
      </c>
      <c r="J81" s="3">
        <v>119056</v>
      </c>
      <c r="K81" s="3">
        <v>118129</v>
      </c>
      <c r="L81" s="3">
        <v>116503</v>
      </c>
      <c r="M81" s="3">
        <v>116012</v>
      </c>
      <c r="N81" s="3">
        <v>115568</v>
      </c>
      <c r="O81" s="3">
        <v>116064</v>
      </c>
      <c r="P81" s="3">
        <v>117127</v>
      </c>
      <c r="Q81" s="3">
        <v>120802</v>
      </c>
      <c r="R81" s="3">
        <v>120958</v>
      </c>
      <c r="S81" s="3">
        <v>123175</v>
      </c>
      <c r="T81" s="8">
        <f t="shared" si="14"/>
        <v>2381</v>
      </c>
      <c r="U81" s="8">
        <f t="shared" si="15"/>
        <v>3214</v>
      </c>
      <c r="V81" s="8">
        <f t="shared" si="16"/>
        <v>-1085</v>
      </c>
      <c r="W81" s="10">
        <f t="shared" si="17"/>
        <v>2.0292152451080656</v>
      </c>
      <c r="X81" s="10">
        <f t="shared" si="18"/>
        <v>2.7587272430752856</v>
      </c>
      <c r="Y81" s="10">
        <f t="shared" si="19"/>
        <v>-0.898163937683151</v>
      </c>
    </row>
    <row r="82" spans="1:25" ht="13.5" customHeight="1">
      <c r="A82" s="2" t="s">
        <v>32</v>
      </c>
      <c r="B82" s="2" t="s">
        <v>13</v>
      </c>
      <c r="C82" s="4" t="s">
        <v>181</v>
      </c>
      <c r="D82" s="4">
        <v>64</v>
      </c>
      <c r="E82" s="12">
        <v>1967.99169921875</v>
      </c>
      <c r="F82" s="12">
        <f t="shared" si="13"/>
        <v>26.21301706733769</v>
      </c>
      <c r="G82" s="3">
        <v>51587</v>
      </c>
      <c r="H82" s="3">
        <v>51107</v>
      </c>
      <c r="I82" s="3">
        <v>50568</v>
      </c>
      <c r="J82" s="3">
        <v>50238</v>
      </c>
      <c r="K82" s="3">
        <v>50084</v>
      </c>
      <c r="L82" s="3">
        <v>49602</v>
      </c>
      <c r="M82" s="3">
        <v>49454</v>
      </c>
      <c r="N82" s="3">
        <v>49251</v>
      </c>
      <c r="O82" s="3">
        <v>48966</v>
      </c>
      <c r="P82" s="3">
        <v>48940</v>
      </c>
      <c r="Q82" s="3">
        <v>49119</v>
      </c>
      <c r="R82" s="3">
        <v>49300</v>
      </c>
      <c r="S82" s="3">
        <v>49425</v>
      </c>
      <c r="T82" s="8">
        <f t="shared" si="14"/>
        <v>480</v>
      </c>
      <c r="U82" s="8">
        <f t="shared" si="15"/>
        <v>1985</v>
      </c>
      <c r="V82" s="8">
        <f t="shared" si="16"/>
        <v>2468</v>
      </c>
      <c r="W82" s="10">
        <f t="shared" si="17"/>
        <v>0.9392059796114035</v>
      </c>
      <c r="X82" s="10">
        <f t="shared" si="18"/>
        <v>4.00185476392081</v>
      </c>
      <c r="Y82" s="10">
        <f t="shared" si="19"/>
        <v>5.024532258392883</v>
      </c>
    </row>
    <row r="83" spans="1:25" ht="13.5" customHeight="1">
      <c r="A83" s="2" t="s">
        <v>32</v>
      </c>
      <c r="B83" s="2" t="s">
        <v>14</v>
      </c>
      <c r="C83" s="4" t="s">
        <v>182</v>
      </c>
      <c r="D83" s="4">
        <v>67</v>
      </c>
      <c r="E83" s="12">
        <v>1703.4432373046875</v>
      </c>
      <c r="F83" s="12">
        <f t="shared" si="13"/>
        <v>10.718877858760193</v>
      </c>
      <c r="G83" s="3">
        <v>18259</v>
      </c>
      <c r="H83" s="3">
        <v>18306</v>
      </c>
      <c r="I83" s="3">
        <v>17816</v>
      </c>
      <c r="J83" s="3">
        <v>17997</v>
      </c>
      <c r="K83" s="3">
        <v>17981</v>
      </c>
      <c r="L83" s="3">
        <v>18031</v>
      </c>
      <c r="M83" s="3">
        <v>18025</v>
      </c>
      <c r="N83" s="3">
        <v>17962</v>
      </c>
      <c r="O83" s="3">
        <v>18024</v>
      </c>
      <c r="P83" s="3">
        <v>18050</v>
      </c>
      <c r="Q83" s="3">
        <v>18145</v>
      </c>
      <c r="R83" s="3">
        <v>18244</v>
      </c>
      <c r="S83" s="3">
        <v>18640</v>
      </c>
      <c r="T83" s="8">
        <f t="shared" si="14"/>
        <v>-47</v>
      </c>
      <c r="U83" s="8">
        <f t="shared" si="15"/>
        <v>228</v>
      </c>
      <c r="V83" s="8">
        <f t="shared" si="16"/>
        <v>114</v>
      </c>
      <c r="W83" s="10">
        <f t="shared" si="17"/>
        <v>-0.25674642193816233</v>
      </c>
      <c r="X83" s="10">
        <f t="shared" si="18"/>
        <v>1.2644889357218125</v>
      </c>
      <c r="Y83" s="10">
        <f t="shared" si="19"/>
        <v>0.6282722513089005</v>
      </c>
    </row>
    <row r="84" spans="1:25" ht="13.5" customHeight="1">
      <c r="A84" s="2" t="s">
        <v>32</v>
      </c>
      <c r="B84" s="2" t="s">
        <v>15</v>
      </c>
      <c r="C84" s="4" t="s">
        <v>183</v>
      </c>
      <c r="D84" s="4">
        <v>108</v>
      </c>
      <c r="E84" s="12">
        <v>4359.88134765625</v>
      </c>
      <c r="F84" s="12">
        <f t="shared" si="13"/>
        <v>49.237349111667925</v>
      </c>
      <c r="G84" s="3">
        <v>214669</v>
      </c>
      <c r="H84" s="3">
        <v>212845</v>
      </c>
      <c r="I84" s="3">
        <v>208298</v>
      </c>
      <c r="J84" s="3">
        <v>206920</v>
      </c>
      <c r="K84" s="3">
        <v>205027</v>
      </c>
      <c r="L84" s="3">
        <v>201804</v>
      </c>
      <c r="M84" s="3">
        <v>200863</v>
      </c>
      <c r="N84" s="3">
        <v>199039</v>
      </c>
      <c r="O84" s="3">
        <v>196817</v>
      </c>
      <c r="P84" s="3">
        <v>193572</v>
      </c>
      <c r="Q84" s="3">
        <v>192996</v>
      </c>
      <c r="R84" s="3">
        <v>191838</v>
      </c>
      <c r="S84" s="3">
        <v>193327</v>
      </c>
      <c r="T84" s="8">
        <f t="shared" si="14"/>
        <v>1824</v>
      </c>
      <c r="U84" s="8">
        <f t="shared" si="15"/>
        <v>12865</v>
      </c>
      <c r="V84" s="8">
        <f t="shared" si="16"/>
        <v>21673</v>
      </c>
      <c r="W84" s="10">
        <f t="shared" si="17"/>
        <v>0.8569616387512039</v>
      </c>
      <c r="X84" s="10">
        <f t="shared" si="18"/>
        <v>6.374997522348417</v>
      </c>
      <c r="Y84" s="10">
        <f t="shared" si="19"/>
        <v>11.229766420029431</v>
      </c>
    </row>
    <row r="85" spans="1:25" ht="13.5" customHeight="1">
      <c r="A85" s="2" t="s">
        <v>32</v>
      </c>
      <c r="B85" s="2" t="s">
        <v>16</v>
      </c>
      <c r="C85" s="4" t="s">
        <v>184</v>
      </c>
      <c r="D85" s="4">
        <v>44</v>
      </c>
      <c r="E85" s="12">
        <v>1357.223388671875</v>
      </c>
      <c r="F85" s="12">
        <f t="shared" si="13"/>
        <v>7.848376390288724</v>
      </c>
      <c r="G85" s="3">
        <v>10652</v>
      </c>
      <c r="H85" s="3">
        <v>10791</v>
      </c>
      <c r="I85" s="3">
        <v>10776</v>
      </c>
      <c r="J85" s="3">
        <v>10990</v>
      </c>
      <c r="K85" s="3">
        <v>10990</v>
      </c>
      <c r="L85" s="3">
        <v>10998</v>
      </c>
      <c r="M85" s="3">
        <v>11225</v>
      </c>
      <c r="N85" s="3">
        <v>11389</v>
      </c>
      <c r="O85" s="3">
        <v>11459</v>
      </c>
      <c r="P85" s="3">
        <v>11550</v>
      </c>
      <c r="Q85" s="3">
        <v>11654</v>
      </c>
      <c r="R85" s="3">
        <v>11804</v>
      </c>
      <c r="S85" s="3">
        <v>12011</v>
      </c>
      <c r="T85" s="8">
        <f t="shared" si="14"/>
        <v>-139</v>
      </c>
      <c r="U85" s="8">
        <f t="shared" si="15"/>
        <v>-346</v>
      </c>
      <c r="V85" s="8">
        <f t="shared" si="16"/>
        <v>-1002</v>
      </c>
      <c r="W85" s="10">
        <f t="shared" si="17"/>
        <v>-1.2881104624223891</v>
      </c>
      <c r="X85" s="10">
        <f t="shared" si="18"/>
        <v>-3.1460265502818694</v>
      </c>
      <c r="Y85" s="10">
        <f t="shared" si="19"/>
        <v>-8.59790629826669</v>
      </c>
    </row>
    <row r="86" spans="1:25" ht="13.5" customHeight="1">
      <c r="A86" s="2" t="s">
        <v>32</v>
      </c>
      <c r="B86" s="2" t="s">
        <v>18</v>
      </c>
      <c r="C86" s="4" t="s">
        <v>185</v>
      </c>
      <c r="D86" s="4">
        <v>14</v>
      </c>
      <c r="E86" s="12">
        <v>620.251953125</v>
      </c>
      <c r="F86" s="12">
        <f t="shared" si="13"/>
        <v>68.91715501198165</v>
      </c>
      <c r="G86" s="3">
        <v>42746</v>
      </c>
      <c r="H86" s="3">
        <v>42998</v>
      </c>
      <c r="I86" s="3">
        <v>41768</v>
      </c>
      <c r="J86" s="3">
        <v>41528</v>
      </c>
      <c r="K86" s="3">
        <v>40939</v>
      </c>
      <c r="L86" s="3">
        <v>40262</v>
      </c>
      <c r="M86" s="3">
        <v>40049</v>
      </c>
      <c r="N86" s="3">
        <v>39292</v>
      </c>
      <c r="O86" s="3">
        <v>38436</v>
      </c>
      <c r="P86" s="3">
        <v>38475</v>
      </c>
      <c r="Q86" s="3">
        <v>38382</v>
      </c>
      <c r="R86" s="3">
        <v>38125</v>
      </c>
      <c r="S86" s="3">
        <v>38193</v>
      </c>
      <c r="T86" s="8">
        <f t="shared" si="14"/>
        <v>-252</v>
      </c>
      <c r="U86" s="8">
        <f t="shared" si="15"/>
        <v>2484</v>
      </c>
      <c r="V86" s="8">
        <f t="shared" si="16"/>
        <v>4364</v>
      </c>
      <c r="W86" s="10">
        <f t="shared" si="17"/>
        <v>-0.5860737708730639</v>
      </c>
      <c r="X86" s="10">
        <f t="shared" si="18"/>
        <v>6.1695891908002585</v>
      </c>
      <c r="Y86" s="10">
        <f t="shared" si="19"/>
        <v>11.369912980042729</v>
      </c>
    </row>
    <row r="87" spans="1:25" ht="13.5" customHeight="1">
      <c r="A87" s="2" t="s">
        <v>32</v>
      </c>
      <c r="B87" s="2" t="s">
        <v>19</v>
      </c>
      <c r="C87" s="4" t="s">
        <v>186</v>
      </c>
      <c r="D87" s="4">
        <v>48</v>
      </c>
      <c r="E87" s="12">
        <v>1736.36474609375</v>
      </c>
      <c r="F87" s="12">
        <f t="shared" si="13"/>
        <v>7.316435114557483</v>
      </c>
      <c r="G87" s="3">
        <v>12704</v>
      </c>
      <c r="H87" s="3">
        <v>12829</v>
      </c>
      <c r="I87" s="3">
        <v>12792</v>
      </c>
      <c r="J87" s="3">
        <v>12812</v>
      </c>
      <c r="K87" s="3">
        <v>12916</v>
      </c>
      <c r="L87" s="3">
        <v>12918</v>
      </c>
      <c r="M87" s="3">
        <v>13011</v>
      </c>
      <c r="N87" s="3">
        <v>13204</v>
      </c>
      <c r="O87" s="3">
        <v>13347</v>
      </c>
      <c r="P87" s="3">
        <v>13504</v>
      </c>
      <c r="Q87" s="3">
        <v>13752</v>
      </c>
      <c r="R87" s="3">
        <v>13852</v>
      </c>
      <c r="S87" s="3">
        <v>14142</v>
      </c>
      <c r="T87" s="8">
        <f t="shared" si="14"/>
        <v>-125</v>
      </c>
      <c r="U87" s="8">
        <f t="shared" si="15"/>
        <v>-214</v>
      </c>
      <c r="V87" s="8">
        <f t="shared" si="16"/>
        <v>-1048</v>
      </c>
      <c r="W87" s="10">
        <f t="shared" si="17"/>
        <v>-0.9743549770052226</v>
      </c>
      <c r="X87" s="10">
        <f t="shared" si="18"/>
        <v>-1.6566031893481963</v>
      </c>
      <c r="Y87" s="10">
        <f t="shared" si="19"/>
        <v>-7.620709714950553</v>
      </c>
    </row>
    <row r="88" spans="1:25" ht="13.5" customHeight="1">
      <c r="A88" s="2" t="s">
        <v>32</v>
      </c>
      <c r="B88" s="2" t="s">
        <v>17</v>
      </c>
      <c r="C88" s="4" t="s">
        <v>187</v>
      </c>
      <c r="D88" s="4">
        <v>26</v>
      </c>
      <c r="E88" s="12">
        <v>2554.919921875</v>
      </c>
      <c r="F88" s="12">
        <f t="shared" si="13"/>
        <v>9.763906800528087</v>
      </c>
      <c r="G88" s="3">
        <v>24946</v>
      </c>
      <c r="H88" s="3">
        <v>24796</v>
      </c>
      <c r="I88" s="3">
        <v>23954</v>
      </c>
      <c r="J88" s="3">
        <v>23389</v>
      </c>
      <c r="K88" s="3">
        <v>23084</v>
      </c>
      <c r="L88" s="3">
        <v>22822</v>
      </c>
      <c r="M88" s="3">
        <v>22578</v>
      </c>
      <c r="N88" s="3">
        <v>22586</v>
      </c>
      <c r="O88" s="3">
        <v>22761</v>
      </c>
      <c r="P88" s="3">
        <v>23149</v>
      </c>
      <c r="Q88" s="3">
        <v>23170</v>
      </c>
      <c r="R88" s="3">
        <v>23192</v>
      </c>
      <c r="S88" s="3">
        <v>24336</v>
      </c>
      <c r="T88" s="8">
        <f t="shared" si="14"/>
        <v>150</v>
      </c>
      <c r="U88" s="8">
        <f t="shared" si="15"/>
        <v>2124</v>
      </c>
      <c r="V88" s="8">
        <f t="shared" si="16"/>
        <v>1776</v>
      </c>
      <c r="W88" s="10">
        <f t="shared" si="17"/>
        <v>0.6049362800451685</v>
      </c>
      <c r="X88" s="10">
        <f t="shared" si="18"/>
        <v>9.30680921917448</v>
      </c>
      <c r="Y88" s="10">
        <f t="shared" si="19"/>
        <v>7.665084160552438</v>
      </c>
    </row>
    <row r="89" spans="1:25" ht="13.5" customHeight="1">
      <c r="A89" s="2" t="s">
        <v>33</v>
      </c>
      <c r="B89" s="2" t="s">
        <v>13</v>
      </c>
      <c r="C89" s="4" t="s">
        <v>188</v>
      </c>
      <c r="D89" s="4">
        <v>41</v>
      </c>
      <c r="E89" s="12">
        <v>5582.0400390625</v>
      </c>
      <c r="F89" s="12">
        <f t="shared" si="13"/>
        <v>26.38336503668906</v>
      </c>
      <c r="G89" s="3">
        <v>147273</v>
      </c>
      <c r="H89" s="3">
        <v>146617</v>
      </c>
      <c r="I89" s="3">
        <v>145340</v>
      </c>
      <c r="J89" s="3">
        <v>144836</v>
      </c>
      <c r="K89" s="3">
        <v>143495</v>
      </c>
      <c r="L89" s="3">
        <v>142978</v>
      </c>
      <c r="M89" s="3">
        <v>142281</v>
      </c>
      <c r="N89" s="3">
        <v>140438</v>
      </c>
      <c r="O89" s="3">
        <v>138414</v>
      </c>
      <c r="P89" s="3">
        <v>138852</v>
      </c>
      <c r="Q89" s="3">
        <v>136363</v>
      </c>
      <c r="R89" s="3">
        <v>135665</v>
      </c>
      <c r="S89" s="3">
        <v>136153</v>
      </c>
      <c r="T89" s="8">
        <f t="shared" si="14"/>
        <v>656</v>
      </c>
      <c r="U89" s="8">
        <f t="shared" si="15"/>
        <v>4295</v>
      </c>
      <c r="V89" s="8">
        <f t="shared" si="16"/>
        <v>10910</v>
      </c>
      <c r="W89" s="10">
        <f t="shared" si="17"/>
        <v>0.44742424139083464</v>
      </c>
      <c r="X89" s="10">
        <f t="shared" si="18"/>
        <v>3.0039586509812697</v>
      </c>
      <c r="Y89" s="10">
        <f t="shared" si="19"/>
        <v>8.000704003285348</v>
      </c>
    </row>
    <row r="90" spans="1:25" ht="13.5" customHeight="1">
      <c r="A90" s="2" t="s">
        <v>33</v>
      </c>
      <c r="B90" s="2" t="s">
        <v>14</v>
      </c>
      <c r="C90" s="4" t="s">
        <v>189</v>
      </c>
      <c r="D90" s="4">
        <v>35</v>
      </c>
      <c r="E90" s="12">
        <v>2174.419921875</v>
      </c>
      <c r="F90" s="12">
        <f t="shared" si="13"/>
        <v>21.652671375178187</v>
      </c>
      <c r="G90" s="3">
        <v>47082</v>
      </c>
      <c r="H90" s="3">
        <v>47251</v>
      </c>
      <c r="I90" s="3">
        <v>47272</v>
      </c>
      <c r="J90" s="3">
        <v>47681</v>
      </c>
      <c r="K90" s="3">
        <v>48109</v>
      </c>
      <c r="L90" s="3">
        <v>48144</v>
      </c>
      <c r="M90" s="3">
        <v>48220</v>
      </c>
      <c r="N90" s="3">
        <v>49615</v>
      </c>
      <c r="O90" s="3">
        <v>49643</v>
      </c>
      <c r="P90" s="3">
        <v>49711</v>
      </c>
      <c r="Q90" s="3">
        <v>49890</v>
      </c>
      <c r="R90" s="3">
        <v>49851</v>
      </c>
      <c r="S90" s="3">
        <v>50604</v>
      </c>
      <c r="T90" s="8">
        <f t="shared" si="14"/>
        <v>-169</v>
      </c>
      <c r="U90" s="8">
        <f t="shared" si="15"/>
        <v>-1062</v>
      </c>
      <c r="V90" s="8">
        <f t="shared" si="16"/>
        <v>-2808</v>
      </c>
      <c r="W90" s="10">
        <f t="shared" si="17"/>
        <v>-0.3576643880552793</v>
      </c>
      <c r="X90" s="10">
        <f t="shared" si="18"/>
        <v>-2.2058823529411766</v>
      </c>
      <c r="Y90" s="10">
        <f t="shared" si="19"/>
        <v>-5.628382441371016</v>
      </c>
    </row>
    <row r="91" spans="1:25" ht="13.5" customHeight="1">
      <c r="A91" s="2" t="s">
        <v>33</v>
      </c>
      <c r="B91" s="2" t="s">
        <v>15</v>
      </c>
      <c r="C91" s="4" t="s">
        <v>190</v>
      </c>
      <c r="D91" s="4">
        <v>42</v>
      </c>
      <c r="E91" s="12">
        <v>2849.10009765625</v>
      </c>
      <c r="F91" s="12">
        <f t="shared" si="13"/>
        <v>20.026674403941623</v>
      </c>
      <c r="G91" s="3">
        <v>57058</v>
      </c>
      <c r="H91" s="3">
        <v>56988</v>
      </c>
      <c r="I91" s="3">
        <v>57267</v>
      </c>
      <c r="J91" s="3">
        <v>58362</v>
      </c>
      <c r="K91" s="3">
        <v>58417</v>
      </c>
      <c r="L91" s="3">
        <v>58384</v>
      </c>
      <c r="M91" s="3">
        <v>57902</v>
      </c>
      <c r="N91" s="3">
        <v>57249</v>
      </c>
      <c r="O91" s="3">
        <v>57234</v>
      </c>
      <c r="P91" s="3">
        <v>56425</v>
      </c>
      <c r="Q91" s="3">
        <v>57082</v>
      </c>
      <c r="R91" s="3">
        <v>54272</v>
      </c>
      <c r="S91" s="3">
        <v>56295</v>
      </c>
      <c r="T91" s="8">
        <f t="shared" si="14"/>
        <v>70</v>
      </c>
      <c r="U91" s="8">
        <f t="shared" si="15"/>
        <v>-1326</v>
      </c>
      <c r="V91" s="8">
        <f t="shared" si="16"/>
        <v>-24</v>
      </c>
      <c r="W91" s="10">
        <f t="shared" si="17"/>
        <v>0.12283287709693269</v>
      </c>
      <c r="X91" s="10">
        <f t="shared" si="18"/>
        <v>-2.2711701836119484</v>
      </c>
      <c r="Y91" s="10">
        <f t="shared" si="19"/>
        <v>-0.04204477768823797</v>
      </c>
    </row>
    <row r="92" spans="1:25" ht="13.5" customHeight="1">
      <c r="A92" s="2" t="s">
        <v>33</v>
      </c>
      <c r="B92" s="2" t="s">
        <v>16</v>
      </c>
      <c r="C92" s="4" t="s">
        <v>191</v>
      </c>
      <c r="D92" s="4">
        <v>59</v>
      </c>
      <c r="E92" s="12">
        <v>3561.110107421875</v>
      </c>
      <c r="F92" s="12">
        <f t="shared" si="13"/>
        <v>29.552582432277067</v>
      </c>
      <c r="G92" s="3">
        <v>105240</v>
      </c>
      <c r="H92" s="3">
        <v>104224</v>
      </c>
      <c r="I92" s="3">
        <v>104129</v>
      </c>
      <c r="J92" s="3">
        <v>104224</v>
      </c>
      <c r="K92" s="3">
        <v>104421</v>
      </c>
      <c r="L92" s="3">
        <v>103908</v>
      </c>
      <c r="M92" s="3">
        <v>104116</v>
      </c>
      <c r="N92" s="3">
        <v>104455</v>
      </c>
      <c r="O92" s="3">
        <v>104758</v>
      </c>
      <c r="P92" s="3">
        <v>103100</v>
      </c>
      <c r="Q92" s="3">
        <v>104331</v>
      </c>
      <c r="R92" s="3">
        <v>104891</v>
      </c>
      <c r="S92" s="3">
        <v>107555</v>
      </c>
      <c r="T92" s="8">
        <f t="shared" si="14"/>
        <v>1016</v>
      </c>
      <c r="U92" s="8">
        <f t="shared" si="15"/>
        <v>1332</v>
      </c>
      <c r="V92" s="8">
        <f t="shared" si="16"/>
        <v>909</v>
      </c>
      <c r="W92" s="10">
        <f t="shared" si="17"/>
        <v>0.9748234571691741</v>
      </c>
      <c r="X92" s="10">
        <f t="shared" si="18"/>
        <v>1.2819032220810718</v>
      </c>
      <c r="Y92" s="10">
        <f t="shared" si="19"/>
        <v>0.8712654915605141</v>
      </c>
    </row>
    <row r="93" spans="1:25" ht="13.5" customHeight="1">
      <c r="A93" s="2" t="s">
        <v>33</v>
      </c>
      <c r="B93" s="2" t="s">
        <v>18</v>
      </c>
      <c r="C93" s="4" t="s">
        <v>192</v>
      </c>
      <c r="D93" s="4">
        <v>22</v>
      </c>
      <c r="E93" s="12">
        <v>2334.0400390625</v>
      </c>
      <c r="F93" s="12">
        <f t="shared" si="13"/>
        <v>14.208410929111732</v>
      </c>
      <c r="G93" s="3">
        <v>33163</v>
      </c>
      <c r="H93" s="3">
        <v>33290</v>
      </c>
      <c r="I93" s="3">
        <v>33093</v>
      </c>
      <c r="J93" s="3">
        <v>33230</v>
      </c>
      <c r="K93" s="3">
        <v>33343</v>
      </c>
      <c r="L93" s="3">
        <v>32957</v>
      </c>
      <c r="M93" s="3">
        <v>33042</v>
      </c>
      <c r="N93" s="3">
        <v>32758</v>
      </c>
      <c r="O93" s="3">
        <v>32977</v>
      </c>
      <c r="P93" s="3">
        <v>32782</v>
      </c>
      <c r="Q93" s="3">
        <v>34114</v>
      </c>
      <c r="R93" s="3">
        <v>33788</v>
      </c>
      <c r="S93" s="3">
        <v>34683</v>
      </c>
      <c r="T93" s="8">
        <f t="shared" si="14"/>
        <v>-127</v>
      </c>
      <c r="U93" s="8">
        <f t="shared" si="15"/>
        <v>206</v>
      </c>
      <c r="V93" s="8">
        <f t="shared" si="16"/>
        <v>-951</v>
      </c>
      <c r="W93" s="10">
        <f t="shared" si="17"/>
        <v>-0.3814959447281466</v>
      </c>
      <c r="X93" s="10">
        <f t="shared" si="18"/>
        <v>0.6250568923142277</v>
      </c>
      <c r="Y93" s="10">
        <f t="shared" si="19"/>
        <v>-2.787711789880987</v>
      </c>
    </row>
    <row r="94" spans="1:25" ht="13.5" customHeight="1">
      <c r="A94" s="2" t="s">
        <v>33</v>
      </c>
      <c r="B94" s="2" t="s">
        <v>19</v>
      </c>
      <c r="C94" s="4" t="s">
        <v>193</v>
      </c>
      <c r="D94" s="4">
        <v>8</v>
      </c>
      <c r="E94" s="12">
        <v>1380.719970703125</v>
      </c>
      <c r="F94" s="12">
        <f t="shared" si="13"/>
        <v>7.096297734442427</v>
      </c>
      <c r="G94" s="3">
        <v>9798</v>
      </c>
      <c r="H94" s="3">
        <v>9846</v>
      </c>
      <c r="I94" s="3">
        <v>9887</v>
      </c>
      <c r="J94" s="3">
        <v>9941</v>
      </c>
      <c r="K94" s="3">
        <v>10007</v>
      </c>
      <c r="L94" s="3">
        <v>9995</v>
      </c>
      <c r="M94" s="3">
        <v>9975</v>
      </c>
      <c r="N94" s="3">
        <v>9962</v>
      </c>
      <c r="O94" s="3">
        <v>9973</v>
      </c>
      <c r="P94" s="3">
        <v>10262</v>
      </c>
      <c r="Q94" s="3">
        <v>10427</v>
      </c>
      <c r="R94" s="3">
        <v>10419</v>
      </c>
      <c r="S94" s="3">
        <v>10967</v>
      </c>
      <c r="T94" s="8">
        <f t="shared" si="14"/>
        <v>-48</v>
      </c>
      <c r="U94" s="8">
        <f t="shared" si="15"/>
        <v>-197</v>
      </c>
      <c r="V94" s="8">
        <f t="shared" si="16"/>
        <v>-629</v>
      </c>
      <c r="W94" s="10">
        <f t="shared" si="17"/>
        <v>-0.4875076173065204</v>
      </c>
      <c r="X94" s="10">
        <f t="shared" si="18"/>
        <v>-1.9709854927463732</v>
      </c>
      <c r="Y94" s="10">
        <f t="shared" si="19"/>
        <v>-6.032415843483265</v>
      </c>
    </row>
    <row r="95" spans="1:25" ht="13.5" customHeight="1">
      <c r="A95" s="2" t="s">
        <v>33</v>
      </c>
      <c r="B95" s="2" t="s">
        <v>17</v>
      </c>
      <c r="C95" s="4" t="s">
        <v>194</v>
      </c>
      <c r="D95" s="4">
        <v>12</v>
      </c>
      <c r="E95" s="12">
        <v>1986.77001953125</v>
      </c>
      <c r="F95" s="12">
        <f aca="true" t="shared" si="20" ref="F95:F158">+G95/E95</f>
        <v>7.056176538896828</v>
      </c>
      <c r="G95" s="3">
        <v>14019</v>
      </c>
      <c r="H95" s="3">
        <v>14282</v>
      </c>
      <c r="I95" s="3">
        <v>14543</v>
      </c>
      <c r="J95" s="3">
        <v>14625</v>
      </c>
      <c r="K95" s="3">
        <v>14788</v>
      </c>
      <c r="L95" s="3">
        <v>15024</v>
      </c>
      <c r="M95" s="3">
        <v>15226</v>
      </c>
      <c r="N95" s="3">
        <v>15765</v>
      </c>
      <c r="O95" s="3">
        <v>16131</v>
      </c>
      <c r="P95" s="3">
        <v>16414</v>
      </c>
      <c r="Q95" s="3">
        <v>16742</v>
      </c>
      <c r="R95" s="3">
        <v>16730</v>
      </c>
      <c r="S95" s="3">
        <v>17139</v>
      </c>
      <c r="T95" s="8">
        <f t="shared" si="14"/>
        <v>-263</v>
      </c>
      <c r="U95" s="8">
        <f t="shared" si="15"/>
        <v>-1005</v>
      </c>
      <c r="V95" s="8">
        <f t="shared" si="16"/>
        <v>-2723</v>
      </c>
      <c r="W95" s="10">
        <f t="shared" si="17"/>
        <v>-1.8414787844839657</v>
      </c>
      <c r="X95" s="10">
        <f t="shared" si="18"/>
        <v>-6.689297124600639</v>
      </c>
      <c r="Y95" s="10">
        <f t="shared" si="19"/>
        <v>-16.26448452992474</v>
      </c>
    </row>
    <row r="96" spans="1:25" ht="13.5" customHeight="1">
      <c r="A96" s="2" t="s">
        <v>34</v>
      </c>
      <c r="B96" s="2" t="s">
        <v>13</v>
      </c>
      <c r="C96" s="4" t="s">
        <v>195</v>
      </c>
      <c r="D96" s="4">
        <v>3</v>
      </c>
      <c r="E96" s="12">
        <v>836.7999877929688</v>
      </c>
      <c r="F96" s="12">
        <f t="shared" si="20"/>
        <v>186.79852088940652</v>
      </c>
      <c r="G96" s="3">
        <v>156313</v>
      </c>
      <c r="H96" s="3">
        <v>155046</v>
      </c>
      <c r="I96" s="3">
        <v>152989</v>
      </c>
      <c r="J96" s="3">
        <v>151286</v>
      </c>
      <c r="K96" s="3">
        <v>148601</v>
      </c>
      <c r="L96" s="3">
        <v>145668</v>
      </c>
      <c r="M96" s="3">
        <v>143770</v>
      </c>
      <c r="N96" s="3">
        <v>140683</v>
      </c>
      <c r="O96" s="3">
        <v>138113</v>
      </c>
      <c r="P96" s="3">
        <v>136393</v>
      </c>
      <c r="Q96" s="3">
        <v>134961</v>
      </c>
      <c r="R96" s="3">
        <v>133173</v>
      </c>
      <c r="S96" s="3">
        <v>132407</v>
      </c>
      <c r="T96" s="8">
        <f t="shared" si="14"/>
        <v>1267</v>
      </c>
      <c r="U96" s="8">
        <f t="shared" si="15"/>
        <v>10645</v>
      </c>
      <c r="V96" s="8">
        <f t="shared" si="16"/>
        <v>21352</v>
      </c>
      <c r="W96" s="10">
        <f t="shared" si="17"/>
        <v>0.8171768378416728</v>
      </c>
      <c r="X96" s="10">
        <f t="shared" si="18"/>
        <v>7.307713430540682</v>
      </c>
      <c r="Y96" s="10">
        <f t="shared" si="19"/>
        <v>15.820866768918428</v>
      </c>
    </row>
    <row r="97" spans="1:25" ht="13.5" customHeight="1">
      <c r="A97" s="2" t="s">
        <v>34</v>
      </c>
      <c r="B97" s="2" t="s">
        <v>14</v>
      </c>
      <c r="C97" s="4" t="s">
        <v>196</v>
      </c>
      <c r="D97" s="4">
        <v>12</v>
      </c>
      <c r="E97" s="12">
        <v>1525.35009765625</v>
      </c>
      <c r="F97" s="12">
        <f t="shared" si="20"/>
        <v>58.89729848776392</v>
      </c>
      <c r="G97" s="3">
        <v>89839</v>
      </c>
      <c r="H97" s="3">
        <v>89639</v>
      </c>
      <c r="I97" s="3">
        <v>89116</v>
      </c>
      <c r="J97" s="3">
        <v>88355</v>
      </c>
      <c r="K97" s="3">
        <v>87545</v>
      </c>
      <c r="L97" s="3">
        <v>86886</v>
      </c>
      <c r="M97" s="3">
        <v>86647</v>
      </c>
      <c r="N97" s="3">
        <v>86267</v>
      </c>
      <c r="O97" s="3">
        <v>85858</v>
      </c>
      <c r="P97" s="3">
        <v>85876</v>
      </c>
      <c r="Q97" s="3">
        <v>86411</v>
      </c>
      <c r="R97" s="3">
        <v>86363</v>
      </c>
      <c r="S97" s="3">
        <v>86735</v>
      </c>
      <c r="T97" s="8">
        <f t="shared" si="14"/>
        <v>200</v>
      </c>
      <c r="U97" s="8">
        <f t="shared" si="15"/>
        <v>2953</v>
      </c>
      <c r="V97" s="8">
        <f t="shared" si="16"/>
        <v>3428</v>
      </c>
      <c r="W97" s="10">
        <f t="shared" si="17"/>
        <v>0.22311716998181594</v>
      </c>
      <c r="X97" s="10">
        <f t="shared" si="18"/>
        <v>3.39870635085054</v>
      </c>
      <c r="Y97" s="10">
        <f t="shared" si="19"/>
        <v>3.967087523579174</v>
      </c>
    </row>
    <row r="98" spans="1:25" ht="13.5" customHeight="1">
      <c r="A98" s="2" t="s">
        <v>34</v>
      </c>
      <c r="B98" s="2" t="s">
        <v>15</v>
      </c>
      <c r="C98" s="4" t="s">
        <v>197</v>
      </c>
      <c r="D98" s="4">
        <v>1</v>
      </c>
      <c r="E98" s="12">
        <v>12.300000190734863</v>
      </c>
      <c r="F98" s="12">
        <f t="shared" si="20"/>
        <v>10306.178701971741</v>
      </c>
      <c r="G98" s="3">
        <v>126766</v>
      </c>
      <c r="H98" s="3">
        <v>127200</v>
      </c>
      <c r="I98" s="3">
        <v>128554</v>
      </c>
      <c r="J98" s="3">
        <v>130561</v>
      </c>
      <c r="K98" s="3">
        <v>131813</v>
      </c>
      <c r="L98" s="3">
        <v>133242</v>
      </c>
      <c r="M98" s="3">
        <v>134989</v>
      </c>
      <c r="N98" s="3">
        <v>136236</v>
      </c>
      <c r="O98" s="3">
        <v>137971</v>
      </c>
      <c r="P98" s="3">
        <v>140061</v>
      </c>
      <c r="Q98" s="3">
        <v>142449</v>
      </c>
      <c r="R98" s="3">
        <v>143129</v>
      </c>
      <c r="S98" s="3">
        <v>145595</v>
      </c>
      <c r="T98" s="8">
        <f t="shared" si="14"/>
        <v>-434</v>
      </c>
      <c r="U98" s="8">
        <f t="shared" si="15"/>
        <v>-6476</v>
      </c>
      <c r="V98" s="8">
        <f t="shared" si="16"/>
        <v>-15683</v>
      </c>
      <c r="W98" s="10">
        <f t="shared" si="17"/>
        <v>-0.3411949685534591</v>
      </c>
      <c r="X98" s="10">
        <f t="shared" si="18"/>
        <v>-4.860329325588028</v>
      </c>
      <c r="Y98" s="10">
        <f t="shared" si="19"/>
        <v>-11.00955429662546</v>
      </c>
    </row>
    <row r="99" spans="1:25" ht="13.5" customHeight="1">
      <c r="A99" s="2" t="s">
        <v>34</v>
      </c>
      <c r="B99" s="2" t="s">
        <v>16</v>
      </c>
      <c r="C99" s="4" t="s">
        <v>198</v>
      </c>
      <c r="D99" s="4">
        <v>6</v>
      </c>
      <c r="E99" s="12">
        <v>1335.699951171875</v>
      </c>
      <c r="F99" s="12">
        <f t="shared" si="20"/>
        <v>96.08445361355372</v>
      </c>
      <c r="G99" s="3">
        <v>128340</v>
      </c>
      <c r="H99" s="3">
        <v>126814</v>
      </c>
      <c r="I99" s="3">
        <v>124113</v>
      </c>
      <c r="J99" s="3">
        <v>121378</v>
      </c>
      <c r="K99" s="3">
        <v>118458</v>
      </c>
      <c r="L99" s="3">
        <v>115546</v>
      </c>
      <c r="M99" s="3">
        <v>112587</v>
      </c>
      <c r="N99" s="3">
        <v>109940</v>
      </c>
      <c r="O99" s="3">
        <v>107762</v>
      </c>
      <c r="P99" s="3">
        <v>105470</v>
      </c>
      <c r="Q99" s="3">
        <v>102940</v>
      </c>
      <c r="R99" s="3">
        <v>100333</v>
      </c>
      <c r="S99" s="3">
        <v>97191</v>
      </c>
      <c r="T99" s="8">
        <f t="shared" si="14"/>
        <v>1526</v>
      </c>
      <c r="U99" s="8">
        <f t="shared" si="15"/>
        <v>12794</v>
      </c>
      <c r="V99" s="8">
        <f t="shared" si="16"/>
        <v>25400</v>
      </c>
      <c r="W99" s="10">
        <f t="shared" si="17"/>
        <v>1.2033371709748135</v>
      </c>
      <c r="X99" s="10">
        <f t="shared" si="18"/>
        <v>11.072646391913178</v>
      </c>
      <c r="Y99" s="10">
        <f t="shared" si="19"/>
        <v>24.67456770934525</v>
      </c>
    </row>
    <row r="100" spans="1:25" ht="13.5" customHeight="1">
      <c r="A100" s="2" t="s">
        <v>34</v>
      </c>
      <c r="B100" s="2" t="s">
        <v>18</v>
      </c>
      <c r="C100" s="4" t="s">
        <v>199</v>
      </c>
      <c r="D100" s="4">
        <v>2</v>
      </c>
      <c r="E100" s="12">
        <v>1412.1800537109375</v>
      </c>
      <c r="F100" s="12">
        <f t="shared" si="20"/>
        <v>150.0764717948505</v>
      </c>
      <c r="G100" s="3">
        <v>211935</v>
      </c>
      <c r="H100" s="3">
        <v>209690</v>
      </c>
      <c r="I100" s="3">
        <v>206976</v>
      </c>
      <c r="J100" s="3">
        <v>203788</v>
      </c>
      <c r="K100" s="3">
        <v>200485</v>
      </c>
      <c r="L100" s="3">
        <v>196851</v>
      </c>
      <c r="M100" s="3">
        <v>195175</v>
      </c>
      <c r="N100" s="3">
        <v>191320</v>
      </c>
      <c r="O100" s="3">
        <v>189370</v>
      </c>
      <c r="P100" s="3">
        <v>187931</v>
      </c>
      <c r="Q100" s="3">
        <v>186945</v>
      </c>
      <c r="R100" s="3">
        <v>185924</v>
      </c>
      <c r="S100" s="3">
        <v>186568</v>
      </c>
      <c r="T100" s="8">
        <f t="shared" si="14"/>
        <v>2245</v>
      </c>
      <c r="U100" s="8">
        <f t="shared" si="15"/>
        <v>15084</v>
      </c>
      <c r="V100" s="8">
        <f t="shared" si="16"/>
        <v>24990</v>
      </c>
      <c r="W100" s="10">
        <f t="shared" si="17"/>
        <v>1.0706280700081072</v>
      </c>
      <c r="X100" s="10">
        <f t="shared" si="18"/>
        <v>7.662648399042931</v>
      </c>
      <c r="Y100" s="10">
        <f t="shared" si="19"/>
        <v>13.3675680012838</v>
      </c>
    </row>
    <row r="101" spans="1:25" ht="13.5" customHeight="1">
      <c r="A101" s="2" t="s">
        <v>34</v>
      </c>
      <c r="B101" s="2" t="s">
        <v>19</v>
      </c>
      <c r="C101" s="4" t="s">
        <v>200</v>
      </c>
      <c r="D101" s="4">
        <v>1</v>
      </c>
      <c r="E101" s="12">
        <v>159.33999633789062</v>
      </c>
      <c r="F101" s="12">
        <f t="shared" si="20"/>
        <v>550.3702900434052</v>
      </c>
      <c r="G101" s="3">
        <v>87696</v>
      </c>
      <c r="H101" s="3">
        <v>86288</v>
      </c>
      <c r="I101" s="3">
        <v>85117</v>
      </c>
      <c r="J101" s="3">
        <v>83101</v>
      </c>
      <c r="K101" s="3">
        <v>82306</v>
      </c>
      <c r="L101" s="3">
        <v>80658</v>
      </c>
      <c r="M101" s="3">
        <v>79889</v>
      </c>
      <c r="N101" s="3">
        <v>77747</v>
      </c>
      <c r="O101" s="3">
        <v>76538</v>
      </c>
      <c r="P101" s="3">
        <v>75478</v>
      </c>
      <c r="Q101" s="3">
        <v>75097</v>
      </c>
      <c r="R101" s="3">
        <v>73728</v>
      </c>
      <c r="S101" s="3">
        <v>72460</v>
      </c>
      <c r="T101" s="8">
        <f t="shared" si="14"/>
        <v>1408</v>
      </c>
      <c r="U101" s="8">
        <f t="shared" si="15"/>
        <v>7038</v>
      </c>
      <c r="V101" s="8">
        <f t="shared" si="16"/>
        <v>12599</v>
      </c>
      <c r="W101" s="10">
        <f t="shared" si="17"/>
        <v>1.6317448544409419</v>
      </c>
      <c r="X101" s="10">
        <f t="shared" si="18"/>
        <v>8.725730863646508</v>
      </c>
      <c r="Y101" s="10">
        <f t="shared" si="19"/>
        <v>16.776968454132653</v>
      </c>
    </row>
    <row r="102" spans="1:25" ht="13.5" customHeight="1">
      <c r="A102" s="2" t="s">
        <v>34</v>
      </c>
      <c r="B102" s="2" t="s">
        <v>17</v>
      </c>
      <c r="C102" s="4" t="s">
        <v>201</v>
      </c>
      <c r="D102" s="4">
        <v>1</v>
      </c>
      <c r="E102" s="12">
        <v>30.649999618530273</v>
      </c>
      <c r="F102" s="12">
        <f t="shared" si="20"/>
        <v>3144.078342556956</v>
      </c>
      <c r="G102" s="3">
        <v>96366</v>
      </c>
      <c r="H102" s="3">
        <v>96155</v>
      </c>
      <c r="I102" s="3">
        <v>95026</v>
      </c>
      <c r="J102" s="3">
        <v>93544</v>
      </c>
      <c r="K102" s="3">
        <v>92666</v>
      </c>
      <c r="L102" s="3">
        <v>90178</v>
      </c>
      <c r="M102" s="3">
        <v>88490</v>
      </c>
      <c r="N102" s="3">
        <v>88333</v>
      </c>
      <c r="O102" s="3">
        <v>88110</v>
      </c>
      <c r="P102" s="3">
        <v>88179</v>
      </c>
      <c r="Q102" s="3">
        <v>87179</v>
      </c>
      <c r="R102" s="3">
        <v>84014</v>
      </c>
      <c r="S102" s="3">
        <v>85882</v>
      </c>
      <c r="T102" s="8">
        <f t="shared" si="14"/>
        <v>211</v>
      </c>
      <c r="U102" s="8">
        <f t="shared" si="15"/>
        <v>6188</v>
      </c>
      <c r="V102" s="8">
        <f t="shared" si="16"/>
        <v>9187</v>
      </c>
      <c r="W102" s="10">
        <f t="shared" si="17"/>
        <v>0.21943736675159897</v>
      </c>
      <c r="X102" s="10">
        <f t="shared" si="18"/>
        <v>6.861984075938699</v>
      </c>
      <c r="Y102" s="10">
        <f t="shared" si="19"/>
        <v>10.538088301081682</v>
      </c>
    </row>
    <row r="103" spans="1:25" ht="13.5" customHeight="1">
      <c r="A103" s="2" t="s">
        <v>34</v>
      </c>
      <c r="B103" s="2" t="s">
        <v>31</v>
      </c>
      <c r="C103" s="4" t="s">
        <v>202</v>
      </c>
      <c r="D103" s="4">
        <v>3</v>
      </c>
      <c r="E103" s="12">
        <v>671.3800048828125</v>
      </c>
      <c r="F103" s="12">
        <f t="shared" si="20"/>
        <v>63.810360285421034</v>
      </c>
      <c r="G103" s="3">
        <v>42841</v>
      </c>
      <c r="H103" s="3">
        <v>42092</v>
      </c>
      <c r="I103" s="3">
        <v>40655</v>
      </c>
      <c r="J103" s="3">
        <v>39405</v>
      </c>
      <c r="K103" s="3">
        <v>38176</v>
      </c>
      <c r="L103" s="3">
        <v>36925</v>
      </c>
      <c r="M103" s="3">
        <v>37183</v>
      </c>
      <c r="N103" s="3">
        <v>35823</v>
      </c>
      <c r="O103" s="3">
        <v>35327</v>
      </c>
      <c r="P103" s="3">
        <v>34630</v>
      </c>
      <c r="Q103" s="3">
        <v>34329</v>
      </c>
      <c r="R103" s="3">
        <v>33698</v>
      </c>
      <c r="S103" s="3">
        <v>33555</v>
      </c>
      <c r="T103" s="8">
        <f t="shared" si="14"/>
        <v>749</v>
      </c>
      <c r="U103" s="8">
        <f t="shared" si="15"/>
        <v>5916</v>
      </c>
      <c r="V103" s="8">
        <f t="shared" si="16"/>
        <v>8512</v>
      </c>
      <c r="W103" s="10">
        <f t="shared" si="17"/>
        <v>1.7794355221894897</v>
      </c>
      <c r="X103" s="10">
        <f t="shared" si="18"/>
        <v>16.021665538253217</v>
      </c>
      <c r="Y103" s="10">
        <f t="shared" si="19"/>
        <v>24.795362521483295</v>
      </c>
    </row>
    <row r="104" spans="1:25" ht="13.5" customHeight="1">
      <c r="A104" s="2" t="s">
        <v>34</v>
      </c>
      <c r="B104" s="2" t="s">
        <v>32</v>
      </c>
      <c r="C104" s="4" t="s">
        <v>203</v>
      </c>
      <c r="D104" s="4">
        <v>3</v>
      </c>
      <c r="E104" s="12">
        <v>273.8499755859375</v>
      </c>
      <c r="F104" s="12">
        <f t="shared" si="20"/>
        <v>333.59141188359166</v>
      </c>
      <c r="G104" s="3">
        <v>91354</v>
      </c>
      <c r="H104" s="3">
        <v>89801</v>
      </c>
      <c r="I104" s="3">
        <v>89056</v>
      </c>
      <c r="J104" s="3">
        <v>88372</v>
      </c>
      <c r="K104" s="3">
        <v>87810</v>
      </c>
      <c r="L104" s="3">
        <v>87108</v>
      </c>
      <c r="M104" s="3">
        <v>86529</v>
      </c>
      <c r="N104" s="3">
        <v>85977</v>
      </c>
      <c r="O104" s="3">
        <v>85494</v>
      </c>
      <c r="P104" s="3">
        <v>85442</v>
      </c>
      <c r="Q104" s="3">
        <v>84767</v>
      </c>
      <c r="R104" s="3">
        <v>84298</v>
      </c>
      <c r="S104" s="3">
        <v>83521</v>
      </c>
      <c r="T104" s="8">
        <f t="shared" si="14"/>
        <v>1553</v>
      </c>
      <c r="U104" s="8">
        <f t="shared" si="15"/>
        <v>4246</v>
      </c>
      <c r="V104" s="8">
        <f t="shared" si="16"/>
        <v>6587</v>
      </c>
      <c r="W104" s="10">
        <f t="shared" si="17"/>
        <v>1.7293794055745482</v>
      </c>
      <c r="X104" s="10">
        <f t="shared" si="18"/>
        <v>4.874408779905405</v>
      </c>
      <c r="Y104" s="10">
        <f t="shared" si="19"/>
        <v>7.770712659407552</v>
      </c>
    </row>
    <row r="105" spans="1:25" ht="13.5" customHeight="1">
      <c r="A105" s="2" t="s">
        <v>34</v>
      </c>
      <c r="B105" s="2" t="s">
        <v>33</v>
      </c>
      <c r="C105" s="4" t="s">
        <v>204</v>
      </c>
      <c r="D105" s="4">
        <v>2</v>
      </c>
      <c r="E105" s="12">
        <v>406.239990234375</v>
      </c>
      <c r="F105" s="12">
        <f t="shared" si="20"/>
        <v>88.33448420303625</v>
      </c>
      <c r="G105" s="3">
        <v>35885</v>
      </c>
      <c r="H105" s="3">
        <v>35842</v>
      </c>
      <c r="I105" s="3">
        <v>35410</v>
      </c>
      <c r="J105" s="3">
        <v>35403</v>
      </c>
      <c r="K105" s="3">
        <v>35272</v>
      </c>
      <c r="L105" s="3">
        <v>35129</v>
      </c>
      <c r="M105" s="3">
        <v>34954</v>
      </c>
      <c r="N105" s="3">
        <v>34877</v>
      </c>
      <c r="O105" s="3">
        <v>34643</v>
      </c>
      <c r="P105" s="3">
        <v>34694</v>
      </c>
      <c r="Q105" s="3">
        <v>34742</v>
      </c>
      <c r="R105" s="3">
        <v>34647</v>
      </c>
      <c r="S105" s="3">
        <v>34711</v>
      </c>
      <c r="T105" s="8">
        <f t="shared" si="14"/>
        <v>43</v>
      </c>
      <c r="U105" s="8">
        <f t="shared" si="15"/>
        <v>756</v>
      </c>
      <c r="V105" s="8">
        <f t="shared" si="16"/>
        <v>1143</v>
      </c>
      <c r="W105" s="10">
        <f t="shared" si="17"/>
        <v>0.11997098376206684</v>
      </c>
      <c r="X105" s="10">
        <f t="shared" si="18"/>
        <v>2.1520680918898916</v>
      </c>
      <c r="Y105" s="10">
        <f t="shared" si="19"/>
        <v>3.289966035346267</v>
      </c>
    </row>
    <row r="106" spans="1:25" ht="13.5" customHeight="1">
      <c r="A106" s="2" t="s">
        <v>34</v>
      </c>
      <c r="B106" s="2" t="s">
        <v>34</v>
      </c>
      <c r="C106" s="4" t="s">
        <v>205</v>
      </c>
      <c r="D106" s="4">
        <v>1</v>
      </c>
      <c r="E106" s="12">
        <v>19.270000457763672</v>
      </c>
      <c r="F106" s="12">
        <f t="shared" si="20"/>
        <v>3352.1016328764736</v>
      </c>
      <c r="G106" s="3">
        <v>64595</v>
      </c>
      <c r="H106" s="3">
        <v>64240</v>
      </c>
      <c r="I106" s="3">
        <v>63663</v>
      </c>
      <c r="J106" s="3">
        <v>63026</v>
      </c>
      <c r="K106" s="3">
        <v>62682</v>
      </c>
      <c r="L106" s="3">
        <v>61875</v>
      </c>
      <c r="M106" s="3">
        <v>61892</v>
      </c>
      <c r="N106" s="3">
        <v>60951</v>
      </c>
      <c r="O106" s="3">
        <v>60565</v>
      </c>
      <c r="P106" s="3">
        <v>59993</v>
      </c>
      <c r="Q106" s="3">
        <v>59828</v>
      </c>
      <c r="R106" s="3">
        <v>59629</v>
      </c>
      <c r="S106" s="3">
        <v>59293</v>
      </c>
      <c r="T106" s="8">
        <f t="shared" si="14"/>
        <v>355</v>
      </c>
      <c r="U106" s="8">
        <f t="shared" si="15"/>
        <v>2720</v>
      </c>
      <c r="V106" s="8">
        <f t="shared" si="16"/>
        <v>4767</v>
      </c>
      <c r="W106" s="10">
        <f t="shared" si="17"/>
        <v>0.5526151930261519</v>
      </c>
      <c r="X106" s="10">
        <f t="shared" si="18"/>
        <v>4.395959595959596</v>
      </c>
      <c r="Y106" s="10">
        <f t="shared" si="19"/>
        <v>7.967841144614562</v>
      </c>
    </row>
    <row r="107" spans="1:25" ht="13.5" customHeight="1">
      <c r="A107" s="2" t="s">
        <v>34</v>
      </c>
      <c r="B107" s="2" t="s">
        <v>35</v>
      </c>
      <c r="C107" s="4" t="s">
        <v>206</v>
      </c>
      <c r="D107" s="4">
        <v>1</v>
      </c>
      <c r="E107" s="12">
        <v>195.9600067138672</v>
      </c>
      <c r="F107" s="12">
        <f t="shared" si="20"/>
        <v>205.05714749578254</v>
      </c>
      <c r="G107" s="3">
        <v>40183</v>
      </c>
      <c r="H107" s="3">
        <v>39648</v>
      </c>
      <c r="I107" s="3">
        <v>38974</v>
      </c>
      <c r="J107" s="3">
        <v>38354</v>
      </c>
      <c r="K107" s="3">
        <v>37886</v>
      </c>
      <c r="L107" s="3">
        <v>37481</v>
      </c>
      <c r="M107" s="3">
        <v>37033</v>
      </c>
      <c r="N107" s="3">
        <v>36221</v>
      </c>
      <c r="O107" s="3">
        <v>35723</v>
      </c>
      <c r="P107" s="3">
        <v>35182</v>
      </c>
      <c r="Q107" s="3">
        <v>34447</v>
      </c>
      <c r="R107" s="3">
        <v>33415</v>
      </c>
      <c r="S107" s="3">
        <v>33069</v>
      </c>
      <c r="T107" s="8">
        <f t="shared" si="14"/>
        <v>535</v>
      </c>
      <c r="U107" s="8">
        <f t="shared" si="15"/>
        <v>2702</v>
      </c>
      <c r="V107" s="8">
        <f t="shared" si="16"/>
        <v>5736</v>
      </c>
      <c r="W107" s="10">
        <f t="shared" si="17"/>
        <v>1.3493744955609361</v>
      </c>
      <c r="X107" s="10">
        <f t="shared" si="18"/>
        <v>7.208985886182332</v>
      </c>
      <c r="Y107" s="10">
        <f t="shared" si="19"/>
        <v>16.65166777948733</v>
      </c>
    </row>
    <row r="108" spans="1:25" ht="13.5" customHeight="1">
      <c r="A108" s="2" t="s">
        <v>34</v>
      </c>
      <c r="B108" s="2" t="s">
        <v>36</v>
      </c>
      <c r="C108" s="4" t="s">
        <v>207</v>
      </c>
      <c r="D108" s="4">
        <v>1</v>
      </c>
      <c r="E108" s="12">
        <v>84.01000213623047</v>
      </c>
      <c r="F108" s="12">
        <f t="shared" si="20"/>
        <v>339.4357728233182</v>
      </c>
      <c r="G108" s="3">
        <v>28516</v>
      </c>
      <c r="H108" s="3">
        <v>27918</v>
      </c>
      <c r="I108" s="3">
        <v>27571</v>
      </c>
      <c r="J108" s="3">
        <v>27270</v>
      </c>
      <c r="K108" s="3">
        <v>26792</v>
      </c>
      <c r="L108" s="3">
        <v>26691</v>
      </c>
      <c r="M108" s="3">
        <v>26431</v>
      </c>
      <c r="N108" s="3">
        <v>26257</v>
      </c>
      <c r="O108" s="3">
        <v>25919</v>
      </c>
      <c r="P108" s="3">
        <v>25560</v>
      </c>
      <c r="Q108" s="3">
        <v>25198</v>
      </c>
      <c r="R108" s="3">
        <v>24704</v>
      </c>
      <c r="S108" s="3">
        <v>24197</v>
      </c>
      <c r="T108" s="8">
        <f t="shared" si="14"/>
        <v>598</v>
      </c>
      <c r="U108" s="8">
        <f t="shared" si="15"/>
        <v>1825</v>
      </c>
      <c r="V108" s="8">
        <f t="shared" si="16"/>
        <v>3318</v>
      </c>
      <c r="W108" s="10">
        <f t="shared" si="17"/>
        <v>2.141987248370227</v>
      </c>
      <c r="X108" s="10">
        <f t="shared" si="18"/>
        <v>6.837510771421078</v>
      </c>
      <c r="Y108" s="10">
        <f t="shared" si="19"/>
        <v>13.167711723152632</v>
      </c>
    </row>
    <row r="109" spans="1:25" ht="13.5" customHeight="1">
      <c r="A109" s="2" t="s">
        <v>34</v>
      </c>
      <c r="B109" s="2" t="s">
        <v>37</v>
      </c>
      <c r="C109" s="4" t="s">
        <v>208</v>
      </c>
      <c r="D109" s="4">
        <v>7</v>
      </c>
      <c r="E109" s="12">
        <v>472.82000732421875</v>
      </c>
      <c r="F109" s="12">
        <f t="shared" si="20"/>
        <v>63.37506775480551</v>
      </c>
      <c r="G109" s="3">
        <v>29965</v>
      </c>
      <c r="H109" s="3">
        <v>30094</v>
      </c>
      <c r="I109" s="3">
        <v>30123</v>
      </c>
      <c r="J109" s="3">
        <v>30219</v>
      </c>
      <c r="K109" s="3">
        <v>30325</v>
      </c>
      <c r="L109" s="3">
        <v>30136</v>
      </c>
      <c r="M109" s="3">
        <v>30155</v>
      </c>
      <c r="N109" s="3">
        <v>30161</v>
      </c>
      <c r="O109" s="3">
        <v>29953</v>
      </c>
      <c r="P109" s="3">
        <v>30216</v>
      </c>
      <c r="Q109" s="3">
        <v>30509</v>
      </c>
      <c r="R109" s="3">
        <v>30429</v>
      </c>
      <c r="S109" s="3">
        <v>30578</v>
      </c>
      <c r="T109" s="8">
        <f t="shared" si="14"/>
        <v>-129</v>
      </c>
      <c r="U109" s="8">
        <f t="shared" si="15"/>
        <v>-171</v>
      </c>
      <c r="V109" s="8">
        <f t="shared" si="16"/>
        <v>-544</v>
      </c>
      <c r="W109" s="10">
        <f t="shared" si="17"/>
        <v>-0.42865687512460954</v>
      </c>
      <c r="X109" s="10">
        <f t="shared" si="18"/>
        <v>-0.5674276612689143</v>
      </c>
      <c r="Y109" s="10">
        <f t="shared" si="19"/>
        <v>-1.783080402504179</v>
      </c>
    </row>
    <row r="110" spans="1:25" ht="13.5" customHeight="1">
      <c r="A110" s="2" t="s">
        <v>35</v>
      </c>
      <c r="B110" s="2" t="s">
        <v>13</v>
      </c>
      <c r="C110" s="4" t="s">
        <v>209</v>
      </c>
      <c r="D110" s="4">
        <v>37</v>
      </c>
      <c r="E110" s="12">
        <v>2315.89990234375</v>
      </c>
      <c r="F110" s="12">
        <f t="shared" si="20"/>
        <v>124.09171903723474</v>
      </c>
      <c r="G110" s="3">
        <v>287384</v>
      </c>
      <c r="H110" s="3">
        <v>283588</v>
      </c>
      <c r="I110" s="3">
        <v>272239</v>
      </c>
      <c r="J110" s="3">
        <v>267421</v>
      </c>
      <c r="K110" s="3">
        <v>258727</v>
      </c>
      <c r="L110" s="3">
        <v>250148</v>
      </c>
      <c r="M110" s="3">
        <v>245137</v>
      </c>
      <c r="N110" s="3">
        <v>234698</v>
      </c>
      <c r="O110" s="3">
        <v>224994</v>
      </c>
      <c r="P110" s="3">
        <v>218685</v>
      </c>
      <c r="Q110" s="3">
        <v>214702</v>
      </c>
      <c r="R110" s="3">
        <v>211322</v>
      </c>
      <c r="S110" s="3">
        <v>207986</v>
      </c>
      <c r="T110" s="8">
        <f t="shared" si="14"/>
        <v>3796</v>
      </c>
      <c r="U110" s="8">
        <f t="shared" si="15"/>
        <v>37236</v>
      </c>
      <c r="V110" s="8">
        <f t="shared" si="16"/>
        <v>72682</v>
      </c>
      <c r="W110" s="10">
        <f t="shared" si="17"/>
        <v>1.338561575242958</v>
      </c>
      <c r="X110" s="10">
        <f t="shared" si="18"/>
        <v>14.88558773206262</v>
      </c>
      <c r="Y110" s="10">
        <f t="shared" si="19"/>
        <v>33.852502538402064</v>
      </c>
    </row>
    <row r="111" spans="1:25" ht="13.5" customHeight="1">
      <c r="A111" s="2" t="s">
        <v>35</v>
      </c>
      <c r="B111" s="2" t="s">
        <v>14</v>
      </c>
      <c r="C111" s="4" t="s">
        <v>210</v>
      </c>
      <c r="D111" s="4">
        <v>32</v>
      </c>
      <c r="E111" s="12">
        <v>1093.030029296875</v>
      </c>
      <c r="F111" s="12">
        <f t="shared" si="20"/>
        <v>24.74222965072321</v>
      </c>
      <c r="G111" s="3">
        <v>27044</v>
      </c>
      <c r="H111" s="3">
        <v>26707</v>
      </c>
      <c r="I111" s="3">
        <v>26051</v>
      </c>
      <c r="J111" s="3">
        <v>25265</v>
      </c>
      <c r="K111" s="3">
        <v>24827</v>
      </c>
      <c r="L111" s="3">
        <v>24318</v>
      </c>
      <c r="M111" s="3">
        <v>24141</v>
      </c>
      <c r="N111" s="3">
        <v>23892</v>
      </c>
      <c r="O111" s="3">
        <v>23592</v>
      </c>
      <c r="P111" s="3">
        <v>23504</v>
      </c>
      <c r="Q111" s="3">
        <v>23498</v>
      </c>
      <c r="R111" s="3">
        <v>23435</v>
      </c>
      <c r="S111" s="3">
        <v>23524</v>
      </c>
      <c r="T111" s="8">
        <f t="shared" si="14"/>
        <v>337</v>
      </c>
      <c r="U111" s="8">
        <f t="shared" si="15"/>
        <v>2726</v>
      </c>
      <c r="V111" s="8">
        <f t="shared" si="16"/>
        <v>3546</v>
      </c>
      <c r="W111" s="10">
        <f t="shared" si="17"/>
        <v>1.2618414647845135</v>
      </c>
      <c r="X111" s="10">
        <f t="shared" si="18"/>
        <v>11.209803437782712</v>
      </c>
      <c r="Y111" s="10">
        <f t="shared" si="19"/>
        <v>15.090646012426589</v>
      </c>
    </row>
    <row r="112" spans="1:25" ht="13.5" customHeight="1">
      <c r="A112" s="2" t="s">
        <v>35</v>
      </c>
      <c r="B112" s="2" t="s">
        <v>15</v>
      </c>
      <c r="C112" s="4" t="s">
        <v>211</v>
      </c>
      <c r="D112" s="4">
        <v>34</v>
      </c>
      <c r="E112" s="12">
        <v>2388.75</v>
      </c>
      <c r="F112" s="12">
        <f t="shared" si="20"/>
        <v>38.42679225536369</v>
      </c>
      <c r="G112" s="3">
        <v>91792</v>
      </c>
      <c r="H112" s="3">
        <v>90877</v>
      </c>
      <c r="I112" s="3">
        <v>87226</v>
      </c>
      <c r="J112" s="3">
        <v>84501</v>
      </c>
      <c r="K112" s="3">
        <v>81505</v>
      </c>
      <c r="L112" s="3">
        <v>78962</v>
      </c>
      <c r="M112" s="3">
        <v>78189</v>
      </c>
      <c r="N112" s="3">
        <v>76229</v>
      </c>
      <c r="O112" s="3">
        <v>73795</v>
      </c>
      <c r="P112" s="3">
        <v>71741</v>
      </c>
      <c r="Q112" s="3">
        <v>70551</v>
      </c>
      <c r="R112" s="3">
        <v>69268</v>
      </c>
      <c r="S112" s="3">
        <v>68770</v>
      </c>
      <c r="T112" s="8">
        <f t="shared" si="14"/>
        <v>915</v>
      </c>
      <c r="U112" s="8">
        <f t="shared" si="15"/>
        <v>12830</v>
      </c>
      <c r="V112" s="8">
        <f t="shared" si="16"/>
        <v>21241</v>
      </c>
      <c r="W112" s="10">
        <f t="shared" si="17"/>
        <v>1.0068554199632471</v>
      </c>
      <c r="X112" s="10">
        <f t="shared" si="18"/>
        <v>16.24832197766014</v>
      </c>
      <c r="Y112" s="10">
        <f t="shared" si="19"/>
        <v>30.107298266502248</v>
      </c>
    </row>
    <row r="113" spans="1:25" ht="13.5" customHeight="1">
      <c r="A113" s="2" t="s">
        <v>35</v>
      </c>
      <c r="B113" s="2" t="s">
        <v>16</v>
      </c>
      <c r="C113" s="4" t="s">
        <v>212</v>
      </c>
      <c r="D113" s="4">
        <v>30</v>
      </c>
      <c r="E113" s="12">
        <v>732.0900268554688</v>
      </c>
      <c r="F113" s="12">
        <f t="shared" si="20"/>
        <v>150.6795557287081</v>
      </c>
      <c r="G113" s="3">
        <v>110311</v>
      </c>
      <c r="H113" s="3">
        <v>108882</v>
      </c>
      <c r="I113" s="3">
        <v>105466</v>
      </c>
      <c r="J113" s="3">
        <v>102170</v>
      </c>
      <c r="K113" s="3">
        <v>100396</v>
      </c>
      <c r="L113" s="3">
        <v>98276</v>
      </c>
      <c r="M113" s="3">
        <v>96837</v>
      </c>
      <c r="N113" s="3">
        <v>95029</v>
      </c>
      <c r="O113" s="3">
        <v>93417</v>
      </c>
      <c r="P113" s="3">
        <v>92425</v>
      </c>
      <c r="Q113" s="3">
        <v>91888</v>
      </c>
      <c r="R113" s="3">
        <v>91466</v>
      </c>
      <c r="S113" s="3">
        <v>90686</v>
      </c>
      <c r="T113" s="8">
        <f t="shared" si="14"/>
        <v>1429</v>
      </c>
      <c r="U113" s="8">
        <f t="shared" si="15"/>
        <v>12035</v>
      </c>
      <c r="V113" s="8">
        <f t="shared" si="16"/>
        <v>18423</v>
      </c>
      <c r="W113" s="10">
        <f t="shared" si="17"/>
        <v>1.3124299700593303</v>
      </c>
      <c r="X113" s="10">
        <f t="shared" si="18"/>
        <v>12.246123163335911</v>
      </c>
      <c r="Y113" s="10">
        <f t="shared" si="19"/>
        <v>20.049407974925998</v>
      </c>
    </row>
    <row r="114" spans="1:25" ht="13.5" customHeight="1">
      <c r="A114" s="2" t="s">
        <v>35</v>
      </c>
      <c r="B114" s="2" t="s">
        <v>18</v>
      </c>
      <c r="C114" s="4" t="s">
        <v>213</v>
      </c>
      <c r="D114" s="4">
        <v>2</v>
      </c>
      <c r="E114" s="12">
        <v>102.11000061035156</v>
      </c>
      <c r="F114" s="12">
        <f t="shared" si="20"/>
        <v>839.9764909148863</v>
      </c>
      <c r="G114" s="3">
        <v>85770</v>
      </c>
      <c r="H114" s="3">
        <v>84861</v>
      </c>
      <c r="I114" s="3">
        <v>82300</v>
      </c>
      <c r="J114" s="3">
        <v>80404</v>
      </c>
      <c r="K114" s="3">
        <v>77977</v>
      </c>
      <c r="L114" s="3">
        <v>75641</v>
      </c>
      <c r="M114" s="3">
        <v>73935</v>
      </c>
      <c r="N114" s="3">
        <v>71389</v>
      </c>
      <c r="O114" s="3">
        <v>69375</v>
      </c>
      <c r="P114" s="3">
        <v>68030</v>
      </c>
      <c r="Q114" s="3">
        <v>67256</v>
      </c>
      <c r="R114" s="3">
        <v>66221</v>
      </c>
      <c r="S114" s="3">
        <v>65761</v>
      </c>
      <c r="T114" s="8">
        <f t="shared" si="14"/>
        <v>909</v>
      </c>
      <c r="U114" s="8">
        <f t="shared" si="15"/>
        <v>10129</v>
      </c>
      <c r="V114" s="8">
        <f t="shared" si="16"/>
        <v>18514</v>
      </c>
      <c r="W114" s="10">
        <f t="shared" si="17"/>
        <v>1.0711634319652137</v>
      </c>
      <c r="X114" s="10">
        <f t="shared" si="18"/>
        <v>13.390885895215558</v>
      </c>
      <c r="Y114" s="10">
        <f t="shared" si="19"/>
        <v>27.527655525157606</v>
      </c>
    </row>
    <row r="115" spans="1:25" ht="13.5" customHeight="1">
      <c r="A115" s="2" t="s">
        <v>36</v>
      </c>
      <c r="B115" s="2" t="s">
        <v>13</v>
      </c>
      <c r="C115" s="4" t="s">
        <v>214</v>
      </c>
      <c r="D115" s="4">
        <v>6</v>
      </c>
      <c r="E115" s="12">
        <v>1383.280029296875</v>
      </c>
      <c r="F115" s="12">
        <f t="shared" si="20"/>
        <v>47.19724033982155</v>
      </c>
      <c r="G115" s="3">
        <v>65287</v>
      </c>
      <c r="H115" s="3">
        <v>64641</v>
      </c>
      <c r="I115" s="3">
        <v>62578</v>
      </c>
      <c r="J115" s="3">
        <v>61379</v>
      </c>
      <c r="K115" s="3">
        <v>60012</v>
      </c>
      <c r="L115" s="3">
        <v>58481</v>
      </c>
      <c r="M115" s="3">
        <v>57068</v>
      </c>
      <c r="N115" s="3">
        <v>56079</v>
      </c>
      <c r="O115" s="3">
        <v>55492</v>
      </c>
      <c r="P115" s="3">
        <v>55067</v>
      </c>
      <c r="Q115" s="3">
        <v>55140</v>
      </c>
      <c r="R115" s="3">
        <v>55154</v>
      </c>
      <c r="S115" s="3">
        <v>55155</v>
      </c>
      <c r="T115" s="8">
        <f t="shared" si="14"/>
        <v>646</v>
      </c>
      <c r="U115" s="8">
        <f t="shared" si="15"/>
        <v>6806</v>
      </c>
      <c r="V115" s="8">
        <f t="shared" si="16"/>
        <v>10147</v>
      </c>
      <c r="W115" s="10">
        <f t="shared" si="17"/>
        <v>0.9993657276341641</v>
      </c>
      <c r="X115" s="10">
        <f t="shared" si="18"/>
        <v>11.637967887006036</v>
      </c>
      <c r="Y115" s="10">
        <f t="shared" si="19"/>
        <v>18.402248821182443</v>
      </c>
    </row>
    <row r="116" spans="1:25" ht="13.5" customHeight="1">
      <c r="A116" s="2" t="s">
        <v>36</v>
      </c>
      <c r="B116" s="2" t="s">
        <v>14</v>
      </c>
      <c r="C116" s="4" t="s">
        <v>215</v>
      </c>
      <c r="D116" s="4">
        <v>9</v>
      </c>
      <c r="E116" s="12">
        <v>1734.1500244140625</v>
      </c>
      <c r="F116" s="12">
        <f t="shared" si="20"/>
        <v>8.229968456634683</v>
      </c>
      <c r="G116" s="3">
        <v>14272</v>
      </c>
      <c r="H116" s="3">
        <v>14380</v>
      </c>
      <c r="I116" s="3">
        <v>14520</v>
      </c>
      <c r="J116" s="3">
        <v>14791</v>
      </c>
      <c r="K116" s="3">
        <v>14919</v>
      </c>
      <c r="L116" s="3">
        <v>15044</v>
      </c>
      <c r="M116" s="3">
        <v>15319</v>
      </c>
      <c r="N116" s="3">
        <v>15666</v>
      </c>
      <c r="O116" s="3">
        <v>16046</v>
      </c>
      <c r="P116" s="3">
        <v>16375</v>
      </c>
      <c r="Q116" s="3">
        <v>16584</v>
      </c>
      <c r="R116" s="3">
        <v>16725</v>
      </c>
      <c r="S116" s="3">
        <v>16930</v>
      </c>
      <c r="T116" s="8">
        <f t="shared" si="14"/>
        <v>-108</v>
      </c>
      <c r="U116" s="8">
        <f t="shared" si="15"/>
        <v>-772</v>
      </c>
      <c r="V116" s="8">
        <f t="shared" si="16"/>
        <v>-2312</v>
      </c>
      <c r="W116" s="10">
        <f t="shared" si="17"/>
        <v>-0.7510431154381085</v>
      </c>
      <c r="X116" s="10">
        <f t="shared" si="18"/>
        <v>-5.13161393246477</v>
      </c>
      <c r="Y116" s="10">
        <f t="shared" si="19"/>
        <v>-13.941148094548963</v>
      </c>
    </row>
    <row r="117" spans="1:25" ht="13.5" customHeight="1">
      <c r="A117" s="2" t="s">
        <v>36</v>
      </c>
      <c r="B117" s="2" t="s">
        <v>15</v>
      </c>
      <c r="C117" s="4" t="s">
        <v>216</v>
      </c>
      <c r="D117" s="4">
        <v>6</v>
      </c>
      <c r="E117" s="12">
        <v>1044.969970703125</v>
      </c>
      <c r="F117" s="12">
        <f t="shared" si="20"/>
        <v>29.014230887036273</v>
      </c>
      <c r="G117" s="3">
        <v>30319</v>
      </c>
      <c r="H117" s="3">
        <v>30120</v>
      </c>
      <c r="I117" s="3">
        <v>29814</v>
      </c>
      <c r="J117" s="3">
        <v>29718</v>
      </c>
      <c r="K117" s="3">
        <v>29737</v>
      </c>
      <c r="L117" s="3">
        <v>29431</v>
      </c>
      <c r="M117" s="3">
        <v>28984</v>
      </c>
      <c r="N117" s="3">
        <v>28729</v>
      </c>
      <c r="O117" s="3">
        <v>28306</v>
      </c>
      <c r="P117" s="3">
        <v>27973</v>
      </c>
      <c r="Q117" s="3">
        <v>27974</v>
      </c>
      <c r="R117" s="3">
        <v>28102</v>
      </c>
      <c r="S117" s="3">
        <v>28282</v>
      </c>
      <c r="T117" s="8">
        <f t="shared" si="14"/>
        <v>199</v>
      </c>
      <c r="U117" s="8">
        <f t="shared" si="15"/>
        <v>888</v>
      </c>
      <c r="V117" s="8">
        <f t="shared" si="16"/>
        <v>2345</v>
      </c>
      <c r="W117" s="10">
        <f t="shared" si="17"/>
        <v>0.6606905710491368</v>
      </c>
      <c r="X117" s="10">
        <f t="shared" si="18"/>
        <v>3.0172267337161496</v>
      </c>
      <c r="Y117" s="10">
        <f t="shared" si="19"/>
        <v>8.382784013727033</v>
      </c>
    </row>
    <row r="118" spans="1:25" ht="13.5" customHeight="1">
      <c r="A118" s="2" t="s">
        <v>36</v>
      </c>
      <c r="B118" s="2" t="s">
        <v>18</v>
      </c>
      <c r="C118" s="4" t="s">
        <v>217</v>
      </c>
      <c r="D118" s="4">
        <v>25</v>
      </c>
      <c r="E118" s="12">
        <v>4302.10009765625</v>
      </c>
      <c r="F118" s="12">
        <f t="shared" si="20"/>
        <v>29.057901295254485</v>
      </c>
      <c r="G118" s="3">
        <v>125010</v>
      </c>
      <c r="H118" s="3">
        <v>122645</v>
      </c>
      <c r="I118" s="3">
        <v>119813</v>
      </c>
      <c r="J118" s="3">
        <v>117974</v>
      </c>
      <c r="K118" s="3">
        <v>115874</v>
      </c>
      <c r="L118" s="3">
        <v>113562</v>
      </c>
      <c r="M118" s="3">
        <v>111226</v>
      </c>
      <c r="N118" s="3">
        <v>110242</v>
      </c>
      <c r="O118" s="3">
        <v>106302</v>
      </c>
      <c r="P118" s="3">
        <v>105027</v>
      </c>
      <c r="Q118" s="3">
        <v>106122</v>
      </c>
      <c r="R118" s="3">
        <v>105725</v>
      </c>
      <c r="S118" s="3">
        <v>104116</v>
      </c>
      <c r="T118" s="8">
        <f t="shared" si="14"/>
        <v>2365</v>
      </c>
      <c r="U118" s="8">
        <f t="shared" si="15"/>
        <v>11448</v>
      </c>
      <c r="V118" s="8">
        <f t="shared" si="16"/>
        <v>18888</v>
      </c>
      <c r="W118" s="10">
        <f t="shared" si="17"/>
        <v>1.9283297321537771</v>
      </c>
      <c r="X118" s="10">
        <f t="shared" si="18"/>
        <v>10.080836899667142</v>
      </c>
      <c r="Y118" s="10">
        <f t="shared" si="19"/>
        <v>17.798382993158818</v>
      </c>
    </row>
    <row r="119" spans="1:25" ht="13.5" customHeight="1">
      <c r="A119" s="2" t="s">
        <v>36</v>
      </c>
      <c r="B119" s="2" t="s">
        <v>19</v>
      </c>
      <c r="C119" s="4" t="s">
        <v>218</v>
      </c>
      <c r="D119" s="4">
        <v>5</v>
      </c>
      <c r="E119" s="12">
        <v>936.8499755859375</v>
      </c>
      <c r="F119" s="12">
        <f t="shared" si="20"/>
        <v>37.421146302612165</v>
      </c>
      <c r="G119" s="3">
        <v>35058</v>
      </c>
      <c r="H119" s="3">
        <v>34842</v>
      </c>
      <c r="I119" s="3">
        <v>34005</v>
      </c>
      <c r="J119" s="3">
        <v>33553</v>
      </c>
      <c r="K119" s="3">
        <v>33070</v>
      </c>
      <c r="L119" s="3">
        <v>32737</v>
      </c>
      <c r="M119" s="3">
        <v>32666</v>
      </c>
      <c r="N119" s="3">
        <v>32223</v>
      </c>
      <c r="O119" s="3">
        <v>32206</v>
      </c>
      <c r="P119" s="3">
        <v>32154</v>
      </c>
      <c r="Q119" s="3">
        <v>32064</v>
      </c>
      <c r="R119" s="3">
        <v>31861</v>
      </c>
      <c r="S119" s="3">
        <v>31739</v>
      </c>
      <c r="T119" s="8">
        <f t="shared" si="14"/>
        <v>216</v>
      </c>
      <c r="U119" s="8">
        <f t="shared" si="15"/>
        <v>2321</v>
      </c>
      <c r="V119" s="8">
        <f t="shared" si="16"/>
        <v>2994</v>
      </c>
      <c r="W119" s="10">
        <f t="shared" si="17"/>
        <v>0.6199414499741691</v>
      </c>
      <c r="X119" s="10">
        <f t="shared" si="18"/>
        <v>7.089837187280447</v>
      </c>
      <c r="Y119" s="10">
        <f t="shared" si="19"/>
        <v>9.3375748502994</v>
      </c>
    </row>
    <row r="120" spans="1:25" ht="13.5" customHeight="1">
      <c r="A120" s="2" t="s">
        <v>36</v>
      </c>
      <c r="B120" s="2" t="s">
        <v>17</v>
      </c>
      <c r="C120" s="4" t="s">
        <v>219</v>
      </c>
      <c r="D120" s="4">
        <v>6</v>
      </c>
      <c r="E120" s="12">
        <v>896.6799926757812</v>
      </c>
      <c r="F120" s="12">
        <f t="shared" si="20"/>
        <v>52.58620732608387</v>
      </c>
      <c r="G120" s="3">
        <v>47153</v>
      </c>
      <c r="H120" s="3">
        <v>46977</v>
      </c>
      <c r="I120" s="3">
        <v>46278</v>
      </c>
      <c r="J120" s="3">
        <v>46118</v>
      </c>
      <c r="K120" s="3">
        <v>45708</v>
      </c>
      <c r="L120" s="3">
        <v>45206</v>
      </c>
      <c r="M120" s="3">
        <v>45017</v>
      </c>
      <c r="N120" s="3">
        <v>44603</v>
      </c>
      <c r="O120" s="3">
        <v>44455</v>
      </c>
      <c r="P120" s="3">
        <v>43820</v>
      </c>
      <c r="Q120" s="3">
        <v>43948</v>
      </c>
      <c r="R120" s="3">
        <v>43990</v>
      </c>
      <c r="S120" s="3">
        <v>43841</v>
      </c>
      <c r="T120" s="8">
        <f t="shared" si="14"/>
        <v>176</v>
      </c>
      <c r="U120" s="8">
        <f t="shared" si="15"/>
        <v>1947</v>
      </c>
      <c r="V120" s="8">
        <f t="shared" si="16"/>
        <v>3205</v>
      </c>
      <c r="W120" s="10">
        <f t="shared" si="17"/>
        <v>0.37465142516550654</v>
      </c>
      <c r="X120" s="10">
        <f t="shared" si="18"/>
        <v>4.30695040481352</v>
      </c>
      <c r="Y120" s="10">
        <f t="shared" si="19"/>
        <v>7.292709565850551</v>
      </c>
    </row>
    <row r="121" spans="1:25" ht="13.5" customHeight="1">
      <c r="A121" s="2" t="s">
        <v>36</v>
      </c>
      <c r="B121" s="2" t="s">
        <v>32</v>
      </c>
      <c r="C121" s="4" t="s">
        <v>220</v>
      </c>
      <c r="D121" s="4">
        <v>7</v>
      </c>
      <c r="E121" s="12">
        <v>1647.4599609375</v>
      </c>
      <c r="F121" s="12">
        <f t="shared" si="20"/>
        <v>30.59801220984719</v>
      </c>
      <c r="G121" s="3">
        <v>50409</v>
      </c>
      <c r="H121" s="3">
        <v>49543</v>
      </c>
      <c r="I121" s="3">
        <v>47629</v>
      </c>
      <c r="J121" s="3">
        <v>47334</v>
      </c>
      <c r="K121" s="3">
        <v>46932</v>
      </c>
      <c r="L121" s="3">
        <v>46573</v>
      </c>
      <c r="M121" s="3">
        <v>46270</v>
      </c>
      <c r="N121" s="3">
        <v>46343</v>
      </c>
      <c r="O121" s="3">
        <v>46050</v>
      </c>
      <c r="P121" s="3">
        <v>45953</v>
      </c>
      <c r="Q121" s="3">
        <v>46038</v>
      </c>
      <c r="R121" s="3">
        <v>46002</v>
      </c>
      <c r="S121" s="3">
        <v>45856</v>
      </c>
      <c r="T121" s="8">
        <f t="shared" si="14"/>
        <v>866</v>
      </c>
      <c r="U121" s="8">
        <f t="shared" si="15"/>
        <v>3836</v>
      </c>
      <c r="V121" s="8">
        <f t="shared" si="16"/>
        <v>4371</v>
      </c>
      <c r="W121" s="10">
        <f t="shared" si="17"/>
        <v>1.7479765052580587</v>
      </c>
      <c r="X121" s="10">
        <f t="shared" si="18"/>
        <v>8.236531896163013</v>
      </c>
      <c r="Y121" s="10">
        <f t="shared" si="19"/>
        <v>9.494330770233285</v>
      </c>
    </row>
    <row r="122" spans="1:25" ht="13.5" customHeight="1">
      <c r="A122" s="2" t="s">
        <v>36</v>
      </c>
      <c r="B122" s="2" t="s">
        <v>33</v>
      </c>
      <c r="C122" s="4" t="s">
        <v>221</v>
      </c>
      <c r="D122" s="4">
        <v>16</v>
      </c>
      <c r="E122" s="12">
        <v>2658.93994140625</v>
      </c>
      <c r="F122" s="12">
        <f t="shared" si="20"/>
        <v>9.093097449659894</v>
      </c>
      <c r="G122" s="3">
        <v>24178</v>
      </c>
      <c r="H122" s="3">
        <v>24466</v>
      </c>
      <c r="I122" s="3">
        <v>24568</v>
      </c>
      <c r="J122" s="3">
        <v>25013</v>
      </c>
      <c r="K122" s="3">
        <v>25351</v>
      </c>
      <c r="L122" s="3">
        <v>25370</v>
      </c>
      <c r="M122" s="3">
        <v>25470</v>
      </c>
      <c r="N122" s="3">
        <v>25673</v>
      </c>
      <c r="O122" s="3">
        <v>25893</v>
      </c>
      <c r="P122" s="3">
        <v>26192</v>
      </c>
      <c r="Q122" s="3">
        <v>26639</v>
      </c>
      <c r="R122" s="3">
        <v>26769</v>
      </c>
      <c r="S122" s="3">
        <v>27138</v>
      </c>
      <c r="T122" s="8">
        <f t="shared" si="14"/>
        <v>-288</v>
      </c>
      <c r="U122" s="8">
        <f t="shared" si="15"/>
        <v>-1192</v>
      </c>
      <c r="V122" s="8">
        <f t="shared" si="16"/>
        <v>-2461</v>
      </c>
      <c r="W122" s="10">
        <f t="shared" si="17"/>
        <v>-1.1771437913839615</v>
      </c>
      <c r="X122" s="10">
        <f t="shared" si="18"/>
        <v>-4.69846275128104</v>
      </c>
      <c r="Y122" s="10">
        <f t="shared" si="19"/>
        <v>-9.238334772326288</v>
      </c>
    </row>
    <row r="123" spans="1:25" ht="13.5" customHeight="1">
      <c r="A123" s="2" t="s">
        <v>36</v>
      </c>
      <c r="B123" s="2" t="s">
        <v>34</v>
      </c>
      <c r="C123" s="4" t="s">
        <v>222</v>
      </c>
      <c r="D123" s="4">
        <v>18</v>
      </c>
      <c r="E123" s="12">
        <v>4156.39013671875</v>
      </c>
      <c r="F123" s="12">
        <f t="shared" si="20"/>
        <v>18.36305002404172</v>
      </c>
      <c r="G123" s="3">
        <v>76324</v>
      </c>
      <c r="H123" s="3">
        <v>75817</v>
      </c>
      <c r="I123" s="3">
        <v>75159</v>
      </c>
      <c r="J123" s="3">
        <v>74915</v>
      </c>
      <c r="K123" s="3">
        <v>74649</v>
      </c>
      <c r="L123" s="3">
        <v>74483</v>
      </c>
      <c r="M123" s="3">
        <v>74832</v>
      </c>
      <c r="N123" s="3">
        <v>75383</v>
      </c>
      <c r="O123" s="3">
        <v>75360</v>
      </c>
      <c r="P123" s="3">
        <v>76256</v>
      </c>
      <c r="Q123" s="3">
        <v>76804</v>
      </c>
      <c r="R123" s="3">
        <v>77425</v>
      </c>
      <c r="S123" s="3">
        <v>77741</v>
      </c>
      <c r="T123" s="8">
        <f t="shared" si="14"/>
        <v>507</v>
      </c>
      <c r="U123" s="8">
        <f t="shared" si="15"/>
        <v>1841</v>
      </c>
      <c r="V123" s="8">
        <f t="shared" si="16"/>
        <v>-480</v>
      </c>
      <c r="W123" s="10">
        <f t="shared" si="17"/>
        <v>0.6687154595934949</v>
      </c>
      <c r="X123" s="10">
        <f t="shared" si="18"/>
        <v>2.4717049528080235</v>
      </c>
      <c r="Y123" s="10">
        <f t="shared" si="19"/>
        <v>-0.6249674496119993</v>
      </c>
    </row>
    <row r="124" spans="1:25" ht="13.5" customHeight="1">
      <c r="A124" s="2" t="s">
        <v>36</v>
      </c>
      <c r="B124" s="2" t="s">
        <v>35</v>
      </c>
      <c r="C124" s="4" t="s">
        <v>223</v>
      </c>
      <c r="D124" s="4">
        <v>4</v>
      </c>
      <c r="E124" s="12">
        <v>1052.3399658203125</v>
      </c>
      <c r="F124" s="12">
        <f t="shared" si="20"/>
        <v>56.31545120858708</v>
      </c>
      <c r="G124" s="3">
        <v>59263</v>
      </c>
      <c r="H124" s="3">
        <v>58912</v>
      </c>
      <c r="I124" s="3">
        <v>55758</v>
      </c>
      <c r="J124" s="3">
        <v>56069</v>
      </c>
      <c r="K124" s="3">
        <v>53808</v>
      </c>
      <c r="L124" s="3">
        <v>52027</v>
      </c>
      <c r="M124" s="3">
        <v>50818</v>
      </c>
      <c r="N124" s="3">
        <v>49397</v>
      </c>
      <c r="O124" s="3">
        <v>48471</v>
      </c>
      <c r="P124" s="3">
        <v>47816</v>
      </c>
      <c r="Q124" s="3">
        <v>47774</v>
      </c>
      <c r="R124" s="3">
        <v>47721</v>
      </c>
      <c r="S124" s="3">
        <v>47874</v>
      </c>
      <c r="T124" s="8">
        <f t="shared" si="14"/>
        <v>351</v>
      </c>
      <c r="U124" s="8">
        <f t="shared" si="15"/>
        <v>7236</v>
      </c>
      <c r="V124" s="8">
        <f t="shared" si="16"/>
        <v>11489</v>
      </c>
      <c r="W124" s="10">
        <f t="shared" si="17"/>
        <v>0.5958039109179794</v>
      </c>
      <c r="X124" s="10">
        <f t="shared" si="18"/>
        <v>13.90816306917562</v>
      </c>
      <c r="Y124" s="10">
        <f t="shared" si="19"/>
        <v>24.048645706869845</v>
      </c>
    </row>
    <row r="125" spans="1:25" ht="13.5" customHeight="1">
      <c r="A125" s="2" t="s">
        <v>37</v>
      </c>
      <c r="B125" s="2" t="s">
        <v>13</v>
      </c>
      <c r="C125" s="4" t="s">
        <v>224</v>
      </c>
      <c r="D125" s="4">
        <v>3</v>
      </c>
      <c r="E125" s="12">
        <v>218.85000610351562</v>
      </c>
      <c r="F125" s="12">
        <f t="shared" si="20"/>
        <v>90.16677838549536</v>
      </c>
      <c r="G125" s="3">
        <v>19733</v>
      </c>
      <c r="H125" s="3">
        <v>19680</v>
      </c>
      <c r="I125" s="3">
        <v>19627</v>
      </c>
      <c r="J125" s="3">
        <v>19542</v>
      </c>
      <c r="K125" s="3">
        <v>19470</v>
      </c>
      <c r="L125" s="3">
        <v>19352</v>
      </c>
      <c r="M125" s="3">
        <v>19297</v>
      </c>
      <c r="N125" s="3">
        <v>19221</v>
      </c>
      <c r="O125" s="3">
        <v>19164</v>
      </c>
      <c r="P125" s="3">
        <v>19152</v>
      </c>
      <c r="Q125" s="3">
        <v>19149</v>
      </c>
      <c r="R125" s="3">
        <v>19128</v>
      </c>
      <c r="S125" s="3">
        <v>19036</v>
      </c>
      <c r="T125" s="8">
        <f t="shared" si="14"/>
        <v>53</v>
      </c>
      <c r="U125" s="8">
        <f t="shared" si="15"/>
        <v>381</v>
      </c>
      <c r="V125" s="8">
        <f t="shared" si="16"/>
        <v>584</v>
      </c>
      <c r="W125" s="10">
        <f t="shared" si="17"/>
        <v>0.2693089430894309</v>
      </c>
      <c r="X125" s="10">
        <f t="shared" si="18"/>
        <v>1.968788755684167</v>
      </c>
      <c r="Y125" s="10">
        <f t="shared" si="19"/>
        <v>3.049767611885738</v>
      </c>
    </row>
    <row r="126" spans="1:25" ht="13.5" customHeight="1">
      <c r="A126" s="2" t="s">
        <v>37</v>
      </c>
      <c r="B126" s="2" t="s">
        <v>14</v>
      </c>
      <c r="C126" s="4" t="s">
        <v>225</v>
      </c>
      <c r="D126" s="4">
        <v>3</v>
      </c>
      <c r="E126" s="12">
        <v>522.5700073242188</v>
      </c>
      <c r="F126" s="12">
        <f t="shared" si="20"/>
        <v>48.79920325044293</v>
      </c>
      <c r="G126" s="3">
        <v>25501</v>
      </c>
      <c r="H126" s="3">
        <v>25878</v>
      </c>
      <c r="I126" s="3">
        <v>25799</v>
      </c>
      <c r="J126" s="3">
        <v>25164</v>
      </c>
      <c r="K126" s="3">
        <v>25124</v>
      </c>
      <c r="L126" s="3">
        <v>24727</v>
      </c>
      <c r="M126" s="3">
        <v>24379</v>
      </c>
      <c r="N126" s="3">
        <v>24478</v>
      </c>
      <c r="O126" s="3">
        <v>24444</v>
      </c>
      <c r="P126" s="3">
        <v>24528</v>
      </c>
      <c r="Q126" s="3">
        <v>24539</v>
      </c>
      <c r="R126" s="3">
        <v>24940</v>
      </c>
      <c r="S126" s="3">
        <v>23642</v>
      </c>
      <c r="T126" s="8">
        <f t="shared" si="14"/>
        <v>-377</v>
      </c>
      <c r="U126" s="8">
        <f t="shared" si="15"/>
        <v>774</v>
      </c>
      <c r="V126" s="8">
        <f t="shared" si="16"/>
        <v>962</v>
      </c>
      <c r="W126" s="10">
        <f t="shared" si="17"/>
        <v>-1.4568359224051317</v>
      </c>
      <c r="X126" s="10">
        <f t="shared" si="18"/>
        <v>3.1301815828851054</v>
      </c>
      <c r="Y126" s="10">
        <f t="shared" si="19"/>
        <v>3.920290150372876</v>
      </c>
    </row>
    <row r="127" spans="1:25" ht="13.5" customHeight="1">
      <c r="A127" s="2" t="s">
        <v>37</v>
      </c>
      <c r="B127" s="2" t="s">
        <v>15</v>
      </c>
      <c r="C127" s="4" t="s">
        <v>226</v>
      </c>
      <c r="D127" s="4">
        <v>4</v>
      </c>
      <c r="E127" s="12">
        <v>355.7799987792969</v>
      </c>
      <c r="F127" s="12">
        <f t="shared" si="20"/>
        <v>92.35763705869148</v>
      </c>
      <c r="G127" s="3">
        <v>32859</v>
      </c>
      <c r="H127" s="3">
        <v>32806</v>
      </c>
      <c r="I127" s="3">
        <v>32468</v>
      </c>
      <c r="J127" s="3">
        <v>32323</v>
      </c>
      <c r="K127" s="3">
        <v>32359</v>
      </c>
      <c r="L127" s="3">
        <v>32255</v>
      </c>
      <c r="M127" s="3">
        <v>32146</v>
      </c>
      <c r="N127" s="3">
        <v>32152</v>
      </c>
      <c r="O127" s="3">
        <v>31977</v>
      </c>
      <c r="P127" s="3">
        <v>32140</v>
      </c>
      <c r="Q127" s="3">
        <v>32293</v>
      </c>
      <c r="R127" s="3">
        <v>32424</v>
      </c>
      <c r="S127" s="3">
        <v>32441</v>
      </c>
      <c r="T127" s="8">
        <f t="shared" si="14"/>
        <v>53</v>
      </c>
      <c r="U127" s="8">
        <f t="shared" si="15"/>
        <v>604</v>
      </c>
      <c r="V127" s="8">
        <f t="shared" si="16"/>
        <v>566</v>
      </c>
      <c r="W127" s="10">
        <f t="shared" si="17"/>
        <v>0.1615558129610437</v>
      </c>
      <c r="X127" s="10">
        <f t="shared" si="18"/>
        <v>1.8725778949000156</v>
      </c>
      <c r="Y127" s="10">
        <f t="shared" si="19"/>
        <v>1.7527018239246897</v>
      </c>
    </row>
    <row r="128" spans="1:25" ht="13.5" customHeight="1">
      <c r="A128" s="2" t="s">
        <v>37</v>
      </c>
      <c r="B128" s="2" t="s">
        <v>16</v>
      </c>
      <c r="C128" s="4" t="s">
        <v>227</v>
      </c>
      <c r="D128" s="4">
        <v>6</v>
      </c>
      <c r="E128" s="12">
        <v>2227.159912109375</v>
      </c>
      <c r="F128" s="12">
        <f t="shared" si="20"/>
        <v>155.5182446113417</v>
      </c>
      <c r="G128" s="3">
        <v>346364</v>
      </c>
      <c r="H128" s="3">
        <v>343320</v>
      </c>
      <c r="I128" s="3">
        <v>341476</v>
      </c>
      <c r="J128" s="3">
        <v>340769</v>
      </c>
      <c r="K128" s="3">
        <v>338845</v>
      </c>
      <c r="L128" s="3">
        <v>337371</v>
      </c>
      <c r="M128" s="3">
        <v>336403</v>
      </c>
      <c r="N128" s="3">
        <v>332737</v>
      </c>
      <c r="O128" s="3">
        <v>331976</v>
      </c>
      <c r="P128" s="3">
        <v>331471</v>
      </c>
      <c r="Q128" s="3">
        <v>329751</v>
      </c>
      <c r="R128" s="3">
        <v>327938</v>
      </c>
      <c r="S128" s="3">
        <v>324383</v>
      </c>
      <c r="T128" s="8">
        <f t="shared" si="14"/>
        <v>3044</v>
      </c>
      <c r="U128" s="8">
        <f t="shared" si="15"/>
        <v>8993</v>
      </c>
      <c r="V128" s="8">
        <f t="shared" si="16"/>
        <v>16613</v>
      </c>
      <c r="W128" s="10">
        <f t="shared" si="17"/>
        <v>0.8866363742281254</v>
      </c>
      <c r="X128" s="10">
        <f t="shared" si="18"/>
        <v>2.6656114485240283</v>
      </c>
      <c r="Y128" s="10">
        <f t="shared" si="19"/>
        <v>5.0380438573347766</v>
      </c>
    </row>
    <row r="129" spans="1:25" ht="13.5" customHeight="1">
      <c r="A129" s="2" t="s">
        <v>37</v>
      </c>
      <c r="B129" s="2" t="s">
        <v>18</v>
      </c>
      <c r="C129" s="4" t="s">
        <v>228</v>
      </c>
      <c r="D129" s="4">
        <v>6</v>
      </c>
      <c r="E129" s="12">
        <v>723.5399780273438</v>
      </c>
      <c r="F129" s="12">
        <f t="shared" si="20"/>
        <v>92.18288142397485</v>
      </c>
      <c r="G129" s="3">
        <v>66698</v>
      </c>
      <c r="H129" s="3">
        <v>66122</v>
      </c>
      <c r="I129" s="3">
        <v>64985</v>
      </c>
      <c r="J129" s="3">
        <v>64398</v>
      </c>
      <c r="K129" s="3">
        <v>63910</v>
      </c>
      <c r="L129" s="3">
        <v>62996</v>
      </c>
      <c r="M129" s="3">
        <v>62248</v>
      </c>
      <c r="N129" s="3">
        <v>61372</v>
      </c>
      <c r="O129" s="3">
        <v>60597</v>
      </c>
      <c r="P129" s="3">
        <v>60205</v>
      </c>
      <c r="Q129" s="3">
        <v>59847</v>
      </c>
      <c r="R129" s="3">
        <v>59483</v>
      </c>
      <c r="S129" s="3">
        <v>58682</v>
      </c>
      <c r="T129" s="8">
        <f t="shared" si="14"/>
        <v>576</v>
      </c>
      <c r="U129" s="8">
        <f t="shared" si="15"/>
        <v>3702</v>
      </c>
      <c r="V129" s="8">
        <f t="shared" si="16"/>
        <v>6851</v>
      </c>
      <c r="W129" s="10">
        <f t="shared" si="17"/>
        <v>0.8711170261032637</v>
      </c>
      <c r="X129" s="10">
        <f t="shared" si="18"/>
        <v>5.876563591339132</v>
      </c>
      <c r="Y129" s="10">
        <f t="shared" si="19"/>
        <v>11.44752452086153</v>
      </c>
    </row>
    <row r="130" spans="1:25" ht="13.5" customHeight="1">
      <c r="A130" s="2" t="s">
        <v>37</v>
      </c>
      <c r="B130" s="2" t="s">
        <v>19</v>
      </c>
      <c r="C130" s="4" t="s">
        <v>229</v>
      </c>
      <c r="D130" s="4">
        <v>8</v>
      </c>
      <c r="E130" s="12">
        <v>727.0399780273438</v>
      </c>
      <c r="F130" s="12">
        <f t="shared" si="20"/>
        <v>81.04368642818147</v>
      </c>
      <c r="G130" s="3">
        <v>58922</v>
      </c>
      <c r="H130" s="3">
        <v>58685</v>
      </c>
      <c r="I130" s="3">
        <v>58125</v>
      </c>
      <c r="J130" s="3">
        <v>57763</v>
      </c>
      <c r="K130" s="3">
        <v>57374</v>
      </c>
      <c r="L130" s="3">
        <v>57103</v>
      </c>
      <c r="M130" s="3">
        <v>56957</v>
      </c>
      <c r="N130" s="3">
        <v>56968</v>
      </c>
      <c r="O130" s="3">
        <v>56807</v>
      </c>
      <c r="P130" s="3">
        <v>56656</v>
      </c>
      <c r="Q130" s="3">
        <v>56569</v>
      </c>
      <c r="R130" s="3">
        <v>56357</v>
      </c>
      <c r="S130" s="3">
        <v>56502</v>
      </c>
      <c r="T130" s="8">
        <f t="shared" si="14"/>
        <v>237</v>
      </c>
      <c r="U130" s="8">
        <f t="shared" si="15"/>
        <v>1819</v>
      </c>
      <c r="V130" s="8">
        <f t="shared" si="16"/>
        <v>2353</v>
      </c>
      <c r="W130" s="10">
        <f t="shared" si="17"/>
        <v>0.4038510692681264</v>
      </c>
      <c r="X130" s="10">
        <f t="shared" si="18"/>
        <v>3.185471866626972</v>
      </c>
      <c r="Y130" s="10">
        <f t="shared" si="19"/>
        <v>4.159521999681805</v>
      </c>
    </row>
    <row r="131" spans="1:25" ht="13.5" customHeight="1">
      <c r="A131" s="2" t="s">
        <v>37</v>
      </c>
      <c r="B131" s="2" t="s">
        <v>17</v>
      </c>
      <c r="C131" s="4" t="s">
        <v>230</v>
      </c>
      <c r="D131" s="4">
        <v>11</v>
      </c>
      <c r="E131" s="12">
        <v>2692.780029296875</v>
      </c>
      <c r="F131" s="12">
        <f t="shared" si="20"/>
        <v>13.733761984879452</v>
      </c>
      <c r="G131" s="3">
        <v>36982</v>
      </c>
      <c r="H131" s="3">
        <v>37196</v>
      </c>
      <c r="I131" s="3">
        <v>37418</v>
      </c>
      <c r="J131" s="3">
        <v>37567</v>
      </c>
      <c r="K131" s="3">
        <v>37840</v>
      </c>
      <c r="L131" s="3">
        <v>38305</v>
      </c>
      <c r="M131" s="3">
        <v>38745</v>
      </c>
      <c r="N131" s="3">
        <v>39213</v>
      </c>
      <c r="O131" s="3">
        <v>39750</v>
      </c>
      <c r="P131" s="3">
        <v>40304</v>
      </c>
      <c r="Q131" s="3">
        <v>41011</v>
      </c>
      <c r="R131" s="3">
        <v>41464</v>
      </c>
      <c r="S131" s="3">
        <v>42113</v>
      </c>
      <c r="T131" s="8">
        <f t="shared" si="14"/>
        <v>-214</v>
      </c>
      <c r="U131" s="8">
        <f t="shared" si="15"/>
        <v>-1323</v>
      </c>
      <c r="V131" s="8">
        <f t="shared" si="16"/>
        <v>-4029</v>
      </c>
      <c r="W131" s="10">
        <f t="shared" si="17"/>
        <v>-0.5753306807183568</v>
      </c>
      <c r="X131" s="10">
        <f t="shared" si="18"/>
        <v>-3.4538571987991125</v>
      </c>
      <c r="Y131" s="10">
        <f t="shared" si="19"/>
        <v>-9.824193509058546</v>
      </c>
    </row>
    <row r="132" spans="1:25" ht="13.5" customHeight="1">
      <c r="A132" s="2" t="s">
        <v>37</v>
      </c>
      <c r="B132" s="2" t="s">
        <v>31</v>
      </c>
      <c r="C132" s="4" t="s">
        <v>231</v>
      </c>
      <c r="D132" s="4">
        <v>7</v>
      </c>
      <c r="E132" s="12">
        <v>1668.2900390625</v>
      </c>
      <c r="F132" s="12">
        <f t="shared" si="20"/>
        <v>40.25559011174077</v>
      </c>
      <c r="G132" s="3">
        <v>67158</v>
      </c>
      <c r="H132" s="3">
        <v>66108</v>
      </c>
      <c r="I132" s="3">
        <v>64722</v>
      </c>
      <c r="J132" s="3">
        <v>63672</v>
      </c>
      <c r="K132" s="3">
        <v>62783</v>
      </c>
      <c r="L132" s="3">
        <v>61829</v>
      </c>
      <c r="M132" s="3">
        <v>60737</v>
      </c>
      <c r="N132" s="3">
        <v>60055</v>
      </c>
      <c r="O132" s="3">
        <v>59690</v>
      </c>
      <c r="P132" s="3">
        <v>59776</v>
      </c>
      <c r="Q132" s="3">
        <v>59832</v>
      </c>
      <c r="R132" s="3">
        <v>59480</v>
      </c>
      <c r="S132" s="3">
        <v>59256</v>
      </c>
      <c r="T132" s="8">
        <f t="shared" si="14"/>
        <v>1050</v>
      </c>
      <c r="U132" s="8">
        <f t="shared" si="15"/>
        <v>5329</v>
      </c>
      <c r="V132" s="8">
        <f t="shared" si="16"/>
        <v>7326</v>
      </c>
      <c r="W132" s="10">
        <f t="shared" si="17"/>
        <v>1.5883100381194408</v>
      </c>
      <c r="X132" s="10">
        <f t="shared" si="18"/>
        <v>8.618932863219525</v>
      </c>
      <c r="Y132" s="10">
        <f t="shared" si="19"/>
        <v>12.244283995186523</v>
      </c>
    </row>
    <row r="133" spans="1:25" ht="13.5" customHeight="1">
      <c r="A133" s="2" t="s">
        <v>37</v>
      </c>
      <c r="B133" s="2" t="s">
        <v>32</v>
      </c>
      <c r="C133" s="4" t="s">
        <v>232</v>
      </c>
      <c r="D133" s="4">
        <v>13</v>
      </c>
      <c r="E133" s="12">
        <v>2204.2099609375</v>
      </c>
      <c r="F133" s="12">
        <f t="shared" si="20"/>
        <v>19.766265815017515</v>
      </c>
      <c r="G133" s="3">
        <v>43569</v>
      </c>
      <c r="H133" s="3">
        <v>43602</v>
      </c>
      <c r="I133" s="3">
        <v>43334</v>
      </c>
      <c r="J133" s="3">
        <v>43380</v>
      </c>
      <c r="K133" s="3">
        <v>43236</v>
      </c>
      <c r="L133" s="3">
        <v>43137</v>
      </c>
      <c r="M133" s="3">
        <v>42648</v>
      </c>
      <c r="N133" s="3">
        <v>43039</v>
      </c>
      <c r="O133" s="3">
        <v>43213</v>
      </c>
      <c r="P133" s="3">
        <v>43469</v>
      </c>
      <c r="Q133" s="3">
        <v>43694</v>
      </c>
      <c r="R133" s="3">
        <v>43829</v>
      </c>
      <c r="S133" s="3">
        <v>44046</v>
      </c>
      <c r="T133" s="8">
        <f t="shared" si="14"/>
        <v>-33</v>
      </c>
      <c r="U133" s="8">
        <f t="shared" si="15"/>
        <v>432</v>
      </c>
      <c r="V133" s="8">
        <f t="shared" si="16"/>
        <v>-125</v>
      </c>
      <c r="W133" s="10">
        <f t="shared" si="17"/>
        <v>-0.07568460162377873</v>
      </c>
      <c r="X133" s="10">
        <f t="shared" si="18"/>
        <v>1.0014604631754642</v>
      </c>
      <c r="Y133" s="10">
        <f t="shared" si="19"/>
        <v>-0.2860804687142399</v>
      </c>
    </row>
    <row r="134" spans="1:25" ht="13.5" customHeight="1">
      <c r="A134" s="2" t="s">
        <v>37</v>
      </c>
      <c r="B134" s="2" t="s">
        <v>33</v>
      </c>
      <c r="C134" s="4" t="s">
        <v>233</v>
      </c>
      <c r="D134" s="4">
        <v>4</v>
      </c>
      <c r="E134" s="12">
        <v>447.20001220703125</v>
      </c>
      <c r="F134" s="12">
        <f t="shared" si="20"/>
        <v>66.0845241352955</v>
      </c>
      <c r="G134" s="3">
        <v>29553</v>
      </c>
      <c r="H134" s="3">
        <v>29373</v>
      </c>
      <c r="I134" s="3">
        <v>29060</v>
      </c>
      <c r="J134" s="3">
        <v>29193</v>
      </c>
      <c r="K134" s="3">
        <v>29317</v>
      </c>
      <c r="L134" s="3">
        <v>29108</v>
      </c>
      <c r="M134" s="3">
        <v>28976</v>
      </c>
      <c r="N134" s="3">
        <v>28742</v>
      </c>
      <c r="O134" s="3">
        <v>28794</v>
      </c>
      <c r="P134" s="3">
        <v>28265</v>
      </c>
      <c r="Q134" s="3">
        <v>28499</v>
      </c>
      <c r="R134" s="3">
        <v>28481</v>
      </c>
      <c r="S134" s="3">
        <v>28050</v>
      </c>
      <c r="T134" s="8">
        <f t="shared" si="14"/>
        <v>180</v>
      </c>
      <c r="U134" s="8">
        <f t="shared" si="15"/>
        <v>445</v>
      </c>
      <c r="V134" s="8">
        <f t="shared" si="16"/>
        <v>1054</v>
      </c>
      <c r="W134" s="10">
        <f t="shared" si="17"/>
        <v>0.6128076805229292</v>
      </c>
      <c r="X134" s="10">
        <f t="shared" si="18"/>
        <v>1.5287893362649443</v>
      </c>
      <c r="Y134" s="10">
        <f t="shared" si="19"/>
        <v>3.6983753815923364</v>
      </c>
    </row>
    <row r="135" spans="1:25" ht="13.5" customHeight="1">
      <c r="A135" s="2" t="s">
        <v>37</v>
      </c>
      <c r="B135" s="2" t="s">
        <v>34</v>
      </c>
      <c r="C135" s="4" t="s">
        <v>234</v>
      </c>
      <c r="D135" s="4">
        <v>9</v>
      </c>
      <c r="E135" s="12">
        <v>1812.8399658203125</v>
      </c>
      <c r="F135" s="12">
        <f t="shared" si="20"/>
        <v>25.719865448190113</v>
      </c>
      <c r="G135" s="3">
        <v>46626</v>
      </c>
      <c r="H135" s="3">
        <v>46549</v>
      </c>
      <c r="I135" s="3">
        <v>46075</v>
      </c>
      <c r="J135" s="3">
        <v>45877</v>
      </c>
      <c r="K135" s="3">
        <v>45575</v>
      </c>
      <c r="L135" s="3">
        <v>45291</v>
      </c>
      <c r="M135" s="3">
        <v>45269</v>
      </c>
      <c r="N135" s="3">
        <v>45434</v>
      </c>
      <c r="O135" s="3">
        <v>45370</v>
      </c>
      <c r="P135" s="3">
        <v>45362</v>
      </c>
      <c r="Q135" s="3">
        <v>45667</v>
      </c>
      <c r="R135" s="3">
        <v>45733</v>
      </c>
      <c r="S135" s="3">
        <v>45778</v>
      </c>
      <c r="T135" s="8">
        <f t="shared" si="14"/>
        <v>77</v>
      </c>
      <c r="U135" s="8">
        <f t="shared" si="15"/>
        <v>1335</v>
      </c>
      <c r="V135" s="8">
        <f t="shared" si="16"/>
        <v>959</v>
      </c>
      <c r="W135" s="10">
        <f t="shared" si="17"/>
        <v>0.16541708737029798</v>
      </c>
      <c r="X135" s="10">
        <f t="shared" si="18"/>
        <v>2.947605484533351</v>
      </c>
      <c r="Y135" s="10">
        <f t="shared" si="19"/>
        <v>2.0999846716447323</v>
      </c>
    </row>
    <row r="136" spans="1:25" ht="13.5" customHeight="1">
      <c r="A136" s="2" t="s">
        <v>37</v>
      </c>
      <c r="B136" s="2" t="s">
        <v>35</v>
      </c>
      <c r="C136" s="4" t="s">
        <v>235</v>
      </c>
      <c r="D136" s="4">
        <v>1</v>
      </c>
      <c r="E136" s="12">
        <v>171.0500030517578</v>
      </c>
      <c r="F136" s="12">
        <f t="shared" si="20"/>
        <v>175.58023656341211</v>
      </c>
      <c r="G136" s="3">
        <v>30033</v>
      </c>
      <c r="H136" s="3">
        <v>29503</v>
      </c>
      <c r="I136" s="3">
        <v>29093</v>
      </c>
      <c r="J136" s="3">
        <v>28639</v>
      </c>
      <c r="K136" s="3">
        <v>28543</v>
      </c>
      <c r="L136" s="3">
        <v>28396</v>
      </c>
      <c r="M136" s="3">
        <v>28139</v>
      </c>
      <c r="N136" s="3">
        <v>27720</v>
      </c>
      <c r="O136" s="3">
        <v>27843</v>
      </c>
      <c r="P136" s="3">
        <v>27909</v>
      </c>
      <c r="Q136" s="3">
        <v>27825</v>
      </c>
      <c r="R136" s="3">
        <v>27918</v>
      </c>
      <c r="S136" s="3">
        <v>27472</v>
      </c>
      <c r="T136" s="8">
        <f aca="true" t="shared" si="21" ref="T136:T199">+G136-H136</f>
        <v>530</v>
      </c>
      <c r="U136" s="8">
        <f aca="true" t="shared" si="22" ref="U136:U199">+G136-L136</f>
        <v>1637</v>
      </c>
      <c r="V136" s="8">
        <f aca="true" t="shared" si="23" ref="V136:V199">+G136-Q136</f>
        <v>2208</v>
      </c>
      <c r="W136" s="10">
        <f aca="true" t="shared" si="24" ref="W136:W199">+T136*100/H136</f>
        <v>1.796427481950988</v>
      </c>
      <c r="X136" s="10">
        <f aca="true" t="shared" si="25" ref="X136:X199">+U136*100/L136</f>
        <v>5.764896464290745</v>
      </c>
      <c r="Y136" s="10">
        <f aca="true" t="shared" si="26" ref="Y136:Y199">+V136*100/Q136</f>
        <v>7.935309973045822</v>
      </c>
    </row>
    <row r="137" spans="1:25" ht="13.5" customHeight="1">
      <c r="A137" s="2" t="s">
        <v>38</v>
      </c>
      <c r="B137" s="2" t="s">
        <v>13</v>
      </c>
      <c r="C137" s="4" t="s">
        <v>71</v>
      </c>
      <c r="D137" s="4">
        <v>17</v>
      </c>
      <c r="E137" s="12">
        <v>1142.4300537109375</v>
      </c>
      <c r="F137" s="12">
        <f t="shared" si="20"/>
        <v>69.5902560876746</v>
      </c>
      <c r="G137" s="3">
        <v>79502</v>
      </c>
      <c r="H137" s="3">
        <v>79123</v>
      </c>
      <c r="I137" s="3">
        <v>78494</v>
      </c>
      <c r="J137" s="3">
        <v>77950</v>
      </c>
      <c r="K137" s="3">
        <v>77779</v>
      </c>
      <c r="L137" s="3">
        <v>77427</v>
      </c>
      <c r="M137" s="3">
        <v>76984</v>
      </c>
      <c r="N137" s="3">
        <v>76786</v>
      </c>
      <c r="O137" s="3">
        <v>76385</v>
      </c>
      <c r="P137" s="3">
        <v>75972</v>
      </c>
      <c r="Q137" s="3">
        <v>75411</v>
      </c>
      <c r="R137" s="3">
        <v>75132</v>
      </c>
      <c r="S137" s="3">
        <v>75249</v>
      </c>
      <c r="T137" s="8">
        <f t="shared" si="21"/>
        <v>379</v>
      </c>
      <c r="U137" s="8">
        <f t="shared" si="22"/>
        <v>2075</v>
      </c>
      <c r="V137" s="8">
        <f t="shared" si="23"/>
        <v>4091</v>
      </c>
      <c r="W137" s="10">
        <f t="shared" si="24"/>
        <v>0.4790010489996588</v>
      </c>
      <c r="X137" s="10">
        <f t="shared" si="25"/>
        <v>2.679943688894055</v>
      </c>
      <c r="Y137" s="10">
        <f t="shared" si="26"/>
        <v>5.42493800639164</v>
      </c>
    </row>
    <row r="138" spans="1:25" ht="13.5" customHeight="1">
      <c r="A138" s="2" t="s">
        <v>38</v>
      </c>
      <c r="B138" s="2" t="s">
        <v>14</v>
      </c>
      <c r="C138" s="4" t="s">
        <v>236</v>
      </c>
      <c r="D138" s="4">
        <v>7</v>
      </c>
      <c r="E138" s="12">
        <v>743.52001953125</v>
      </c>
      <c r="F138" s="12">
        <f t="shared" si="20"/>
        <v>94.64977156145315</v>
      </c>
      <c r="G138" s="3">
        <v>70374</v>
      </c>
      <c r="H138" s="3">
        <v>70288</v>
      </c>
      <c r="I138" s="3">
        <v>69960</v>
      </c>
      <c r="J138" s="3">
        <v>70213</v>
      </c>
      <c r="K138" s="3">
        <v>70458</v>
      </c>
      <c r="L138" s="3">
        <v>70698</v>
      </c>
      <c r="M138" s="3">
        <v>70406</v>
      </c>
      <c r="N138" s="3">
        <v>70449</v>
      </c>
      <c r="O138" s="3">
        <v>70815</v>
      </c>
      <c r="P138" s="3">
        <v>70819</v>
      </c>
      <c r="Q138" s="3">
        <v>70888</v>
      </c>
      <c r="R138" s="3">
        <v>70588</v>
      </c>
      <c r="S138" s="3">
        <v>71225</v>
      </c>
      <c r="T138" s="8">
        <f t="shared" si="21"/>
        <v>86</v>
      </c>
      <c r="U138" s="8">
        <f t="shared" si="22"/>
        <v>-324</v>
      </c>
      <c r="V138" s="8">
        <f t="shared" si="23"/>
        <v>-514</v>
      </c>
      <c r="W138" s="10">
        <f t="shared" si="24"/>
        <v>0.12235374459367175</v>
      </c>
      <c r="X138" s="10">
        <f t="shared" si="25"/>
        <v>-0.4582873631503013</v>
      </c>
      <c r="Y138" s="10">
        <f t="shared" si="26"/>
        <v>-0.7250874619117481</v>
      </c>
    </row>
    <row r="139" spans="1:25" ht="13.5" customHeight="1">
      <c r="A139" s="2" t="s">
        <v>38</v>
      </c>
      <c r="B139" s="2" t="s">
        <v>15</v>
      </c>
      <c r="C139" s="4" t="s">
        <v>237</v>
      </c>
      <c r="D139" s="4">
        <v>8</v>
      </c>
      <c r="E139" s="12">
        <v>711.9400024414062</v>
      </c>
      <c r="F139" s="12">
        <f t="shared" si="20"/>
        <v>61.249543290818025</v>
      </c>
      <c r="G139" s="3">
        <v>43606</v>
      </c>
      <c r="H139" s="3">
        <v>43837</v>
      </c>
      <c r="I139" s="3">
        <v>44154</v>
      </c>
      <c r="J139" s="3">
        <v>44525</v>
      </c>
      <c r="K139" s="3">
        <v>45039</v>
      </c>
      <c r="L139" s="3">
        <v>45352</v>
      </c>
      <c r="M139" s="3">
        <v>46010</v>
      </c>
      <c r="N139" s="3">
        <v>46292</v>
      </c>
      <c r="O139" s="3">
        <v>46869</v>
      </c>
      <c r="P139" s="3">
        <v>47066</v>
      </c>
      <c r="Q139" s="3">
        <v>47835</v>
      </c>
      <c r="R139" s="3">
        <v>48100</v>
      </c>
      <c r="S139" s="3">
        <v>49562</v>
      </c>
      <c r="T139" s="8">
        <f t="shared" si="21"/>
        <v>-231</v>
      </c>
      <c r="U139" s="8">
        <f t="shared" si="22"/>
        <v>-1746</v>
      </c>
      <c r="V139" s="8">
        <f t="shared" si="23"/>
        <v>-4229</v>
      </c>
      <c r="W139" s="10">
        <f t="shared" si="24"/>
        <v>-0.5269521180737733</v>
      </c>
      <c r="X139" s="10">
        <f t="shared" si="25"/>
        <v>-3.8498853413300407</v>
      </c>
      <c r="Y139" s="10">
        <f t="shared" si="26"/>
        <v>-8.84080694052472</v>
      </c>
    </row>
    <row r="140" spans="1:25" ht="13.5" customHeight="1">
      <c r="A140" s="2" t="s">
        <v>38</v>
      </c>
      <c r="B140" s="2" t="s">
        <v>16</v>
      </c>
      <c r="C140" s="4" t="s">
        <v>72</v>
      </c>
      <c r="D140" s="4">
        <v>7</v>
      </c>
      <c r="E140" s="12">
        <v>436.94000244140625</v>
      </c>
      <c r="F140" s="12">
        <f t="shared" si="20"/>
        <v>851.5105001169885</v>
      </c>
      <c r="G140" s="3">
        <v>372059</v>
      </c>
      <c r="H140" s="3">
        <v>368345</v>
      </c>
      <c r="I140" s="3">
        <v>364249</v>
      </c>
      <c r="J140" s="3">
        <v>361024</v>
      </c>
      <c r="K140" s="3">
        <v>358288</v>
      </c>
      <c r="L140" s="3">
        <v>354323</v>
      </c>
      <c r="M140" s="3">
        <v>352205</v>
      </c>
      <c r="N140" s="3">
        <v>346502</v>
      </c>
      <c r="O140" s="3">
        <v>340581</v>
      </c>
      <c r="P140" s="3">
        <v>339481</v>
      </c>
      <c r="Q140" s="3">
        <v>337991</v>
      </c>
      <c r="R140" s="3">
        <v>334540</v>
      </c>
      <c r="S140" s="3">
        <v>332063</v>
      </c>
      <c r="T140" s="8">
        <f t="shared" si="21"/>
        <v>3714</v>
      </c>
      <c r="U140" s="8">
        <f t="shared" si="22"/>
        <v>17736</v>
      </c>
      <c r="V140" s="8">
        <f t="shared" si="23"/>
        <v>34068</v>
      </c>
      <c r="W140" s="10">
        <f t="shared" si="24"/>
        <v>1.008293854945771</v>
      </c>
      <c r="X140" s="10">
        <f t="shared" si="25"/>
        <v>5.005602232990802</v>
      </c>
      <c r="Y140" s="10">
        <f t="shared" si="26"/>
        <v>10.07955833143486</v>
      </c>
    </row>
    <row r="141" spans="1:25" ht="13.5" customHeight="1">
      <c r="A141" s="2" t="s">
        <v>38</v>
      </c>
      <c r="B141" s="2" t="s">
        <v>18</v>
      </c>
      <c r="C141" s="4" t="s">
        <v>73</v>
      </c>
      <c r="D141" s="4">
        <v>12</v>
      </c>
      <c r="E141" s="12">
        <v>827.1900024414062</v>
      </c>
      <c r="F141" s="12">
        <f t="shared" si="20"/>
        <v>206.2150164974738</v>
      </c>
      <c r="G141" s="3">
        <v>170579</v>
      </c>
      <c r="H141" s="3">
        <v>170322</v>
      </c>
      <c r="I141" s="3">
        <v>170280</v>
      </c>
      <c r="J141" s="3">
        <v>171124</v>
      </c>
      <c r="K141" s="3">
        <v>171424</v>
      </c>
      <c r="L141" s="3">
        <v>171720</v>
      </c>
      <c r="M141" s="3">
        <v>172471</v>
      </c>
      <c r="N141" s="3">
        <v>169142</v>
      </c>
      <c r="O141" s="3">
        <v>170421</v>
      </c>
      <c r="P141" s="3">
        <v>172364</v>
      </c>
      <c r="Q141" s="3">
        <v>173951</v>
      </c>
      <c r="R141" s="3">
        <v>174651</v>
      </c>
      <c r="S141" s="3">
        <v>175577</v>
      </c>
      <c r="T141" s="8">
        <f t="shared" si="21"/>
        <v>257</v>
      </c>
      <c r="U141" s="8">
        <f t="shared" si="22"/>
        <v>-1141</v>
      </c>
      <c r="V141" s="8">
        <f t="shared" si="23"/>
        <v>-3372</v>
      </c>
      <c r="W141" s="10">
        <f t="shared" si="24"/>
        <v>0.15089066591514896</v>
      </c>
      <c r="X141" s="10">
        <f t="shared" si="25"/>
        <v>-0.6644537619380386</v>
      </c>
      <c r="Y141" s="10">
        <f t="shared" si="26"/>
        <v>-1.9384769274105926</v>
      </c>
    </row>
    <row r="142" spans="1:25" ht="13.5" customHeight="1">
      <c r="A142" s="2" t="s">
        <v>38</v>
      </c>
      <c r="B142" s="2" t="s">
        <v>19</v>
      </c>
      <c r="C142" s="4" t="s">
        <v>75</v>
      </c>
      <c r="D142" s="4">
        <v>3</v>
      </c>
      <c r="E142" s="12">
        <v>225.44000244140625</v>
      </c>
      <c r="F142" s="12">
        <f t="shared" si="20"/>
        <v>126.52590352687575</v>
      </c>
      <c r="G142" s="3">
        <v>28524</v>
      </c>
      <c r="H142" s="3">
        <v>28422</v>
      </c>
      <c r="I142" s="3">
        <v>28463</v>
      </c>
      <c r="J142" s="3">
        <v>28525</v>
      </c>
      <c r="K142" s="3">
        <v>28481</v>
      </c>
      <c r="L142" s="3">
        <v>28432</v>
      </c>
      <c r="M142" s="3">
        <v>28677</v>
      </c>
      <c r="N142" s="3">
        <v>28511</v>
      </c>
      <c r="O142" s="3">
        <v>28739</v>
      </c>
      <c r="P142" s="3">
        <v>28901</v>
      </c>
      <c r="Q142" s="3">
        <v>29015</v>
      </c>
      <c r="R142" s="3">
        <v>29218</v>
      </c>
      <c r="S142" s="3">
        <v>29469</v>
      </c>
      <c r="T142" s="8">
        <f t="shared" si="21"/>
        <v>102</v>
      </c>
      <c r="U142" s="8">
        <f t="shared" si="22"/>
        <v>92</v>
      </c>
      <c r="V142" s="8">
        <f t="shared" si="23"/>
        <v>-491</v>
      </c>
      <c r="W142" s="10">
        <f t="shared" si="24"/>
        <v>0.35887692632467805</v>
      </c>
      <c r="X142" s="10">
        <f t="shared" si="25"/>
        <v>0.3235790658413056</v>
      </c>
      <c r="Y142" s="10">
        <f t="shared" si="26"/>
        <v>-1.6922281578493883</v>
      </c>
    </row>
    <row r="143" spans="1:25" ht="13.5" customHeight="1">
      <c r="A143" s="2" t="s">
        <v>38</v>
      </c>
      <c r="B143" s="2" t="s">
        <v>17</v>
      </c>
      <c r="C143" s="4" t="s">
        <v>238</v>
      </c>
      <c r="D143" s="4">
        <v>5</v>
      </c>
      <c r="E143" s="12">
        <v>505.29998779296875</v>
      </c>
      <c r="F143" s="12">
        <f t="shared" si="20"/>
        <v>295.67188523506024</v>
      </c>
      <c r="G143" s="3">
        <v>149403</v>
      </c>
      <c r="H143" s="3">
        <v>147290</v>
      </c>
      <c r="I143" s="3">
        <v>145231</v>
      </c>
      <c r="J143" s="3">
        <v>143303</v>
      </c>
      <c r="K143" s="3">
        <v>141388</v>
      </c>
      <c r="L143" s="3">
        <v>138960</v>
      </c>
      <c r="M143" s="3">
        <v>137683</v>
      </c>
      <c r="N143" s="3">
        <v>136707</v>
      </c>
      <c r="O143" s="3">
        <v>135389</v>
      </c>
      <c r="P143" s="3">
        <v>134273</v>
      </c>
      <c r="Q143" s="3">
        <v>132467</v>
      </c>
      <c r="R143" s="3">
        <v>131109</v>
      </c>
      <c r="S143" s="3">
        <v>130345</v>
      </c>
      <c r="T143" s="8">
        <f t="shared" si="21"/>
        <v>2113</v>
      </c>
      <c r="U143" s="8">
        <f t="shared" si="22"/>
        <v>10443</v>
      </c>
      <c r="V143" s="8">
        <f t="shared" si="23"/>
        <v>16936</v>
      </c>
      <c r="W143" s="10">
        <f t="shared" si="24"/>
        <v>1.434584832643085</v>
      </c>
      <c r="X143" s="10">
        <f t="shared" si="25"/>
        <v>7.515112262521589</v>
      </c>
      <c r="Y143" s="10">
        <f t="shared" si="26"/>
        <v>12.785070998814799</v>
      </c>
    </row>
    <row r="144" spans="1:25" ht="13.5" customHeight="1">
      <c r="A144" s="2" t="s">
        <v>38</v>
      </c>
      <c r="B144" s="2" t="s">
        <v>31</v>
      </c>
      <c r="C144" s="4" t="s">
        <v>70</v>
      </c>
      <c r="D144" s="4">
        <v>7</v>
      </c>
      <c r="E144" s="12">
        <v>731.9299926757812</v>
      </c>
      <c r="F144" s="12">
        <f t="shared" si="20"/>
        <v>39.589851884694895</v>
      </c>
      <c r="G144" s="3">
        <v>28977</v>
      </c>
      <c r="H144" s="3">
        <v>29232</v>
      </c>
      <c r="I144" s="3">
        <v>29549</v>
      </c>
      <c r="J144" s="3">
        <v>29807</v>
      </c>
      <c r="K144" s="3">
        <v>30034</v>
      </c>
      <c r="L144" s="3">
        <v>30243</v>
      </c>
      <c r="M144" s="3">
        <v>30967</v>
      </c>
      <c r="N144" s="3">
        <v>31350</v>
      </c>
      <c r="O144" s="3">
        <v>31536</v>
      </c>
      <c r="P144" s="3">
        <v>31632</v>
      </c>
      <c r="Q144" s="3">
        <v>31889</v>
      </c>
      <c r="R144" s="3">
        <v>32145</v>
      </c>
      <c r="S144" s="3">
        <v>32602</v>
      </c>
      <c r="T144" s="8">
        <f t="shared" si="21"/>
        <v>-255</v>
      </c>
      <c r="U144" s="8">
        <f t="shared" si="22"/>
        <v>-1266</v>
      </c>
      <c r="V144" s="8">
        <f t="shared" si="23"/>
        <v>-2912</v>
      </c>
      <c r="W144" s="10">
        <f t="shared" si="24"/>
        <v>-0.8723316912972086</v>
      </c>
      <c r="X144" s="10">
        <f t="shared" si="25"/>
        <v>-4.186092649538736</v>
      </c>
      <c r="Y144" s="10">
        <f t="shared" si="26"/>
        <v>-9.131675499388503</v>
      </c>
    </row>
    <row r="145" spans="1:25" ht="13.5" customHeight="1">
      <c r="A145" s="2" t="s">
        <v>38</v>
      </c>
      <c r="B145" s="2" t="s">
        <v>32</v>
      </c>
      <c r="C145" s="4" t="s">
        <v>74</v>
      </c>
      <c r="D145" s="4">
        <v>4</v>
      </c>
      <c r="E145" s="12">
        <v>430.8500061035156</v>
      </c>
      <c r="F145" s="12">
        <f t="shared" si="20"/>
        <v>62.87338892016082</v>
      </c>
      <c r="G145" s="3">
        <v>27089</v>
      </c>
      <c r="H145" s="3">
        <v>27378</v>
      </c>
      <c r="I145" s="3">
        <v>27808</v>
      </c>
      <c r="J145" s="3">
        <v>28191</v>
      </c>
      <c r="K145" s="3">
        <v>28616</v>
      </c>
      <c r="L145" s="3">
        <v>29024</v>
      </c>
      <c r="M145" s="3">
        <v>29546</v>
      </c>
      <c r="N145" s="3">
        <v>30128</v>
      </c>
      <c r="O145" s="3">
        <v>30596</v>
      </c>
      <c r="P145" s="3">
        <v>30983</v>
      </c>
      <c r="Q145" s="3">
        <v>31622</v>
      </c>
      <c r="R145" s="3">
        <v>32381</v>
      </c>
      <c r="S145" s="3">
        <v>33498</v>
      </c>
      <c r="T145" s="8">
        <f t="shared" si="21"/>
        <v>-289</v>
      </c>
      <c r="U145" s="8">
        <f t="shared" si="22"/>
        <v>-1935</v>
      </c>
      <c r="V145" s="8">
        <f t="shared" si="23"/>
        <v>-4533</v>
      </c>
      <c r="W145" s="10">
        <f t="shared" si="24"/>
        <v>-1.0555920812331068</v>
      </c>
      <c r="X145" s="10">
        <f t="shared" si="25"/>
        <v>-6.666896361631753</v>
      </c>
      <c r="Y145" s="10">
        <f t="shared" si="26"/>
        <v>-14.334956675732085</v>
      </c>
    </row>
    <row r="146" spans="1:25" ht="13.5" customHeight="1">
      <c r="A146" s="2" t="s">
        <v>38</v>
      </c>
      <c r="B146" s="2" t="s">
        <v>33</v>
      </c>
      <c r="C146" s="4" t="s">
        <v>239</v>
      </c>
      <c r="D146" s="4">
        <v>4</v>
      </c>
      <c r="E146" s="12">
        <v>491.8900146484375</v>
      </c>
      <c r="F146" s="12">
        <f t="shared" si="20"/>
        <v>59.05385174521406</v>
      </c>
      <c r="G146" s="3">
        <v>29048</v>
      </c>
      <c r="H146" s="3">
        <v>28782</v>
      </c>
      <c r="I146" s="3">
        <v>28801</v>
      </c>
      <c r="J146" s="3">
        <v>28752</v>
      </c>
      <c r="K146" s="3">
        <v>28853</v>
      </c>
      <c r="L146" s="3">
        <v>28773</v>
      </c>
      <c r="M146" s="3">
        <v>28964</v>
      </c>
      <c r="N146" s="3">
        <v>29043</v>
      </c>
      <c r="O146" s="3">
        <v>29012</v>
      </c>
      <c r="P146" s="3">
        <v>29081</v>
      </c>
      <c r="Q146" s="3">
        <v>29258</v>
      </c>
      <c r="R146" s="3">
        <v>29408</v>
      </c>
      <c r="S146" s="3">
        <v>30030</v>
      </c>
      <c r="T146" s="8">
        <f t="shared" si="21"/>
        <v>266</v>
      </c>
      <c r="U146" s="8">
        <f t="shared" si="22"/>
        <v>275</v>
      </c>
      <c r="V146" s="8">
        <f t="shared" si="23"/>
        <v>-210</v>
      </c>
      <c r="W146" s="10">
        <f t="shared" si="24"/>
        <v>0.9241887290667778</v>
      </c>
      <c r="X146" s="10">
        <f t="shared" si="25"/>
        <v>0.9557571334236958</v>
      </c>
      <c r="Y146" s="10">
        <f t="shared" si="26"/>
        <v>-0.7177524095973751</v>
      </c>
    </row>
    <row r="147" spans="1:25" ht="13.5" customHeight="1">
      <c r="A147" s="2" t="s">
        <v>38</v>
      </c>
      <c r="B147" s="2" t="s">
        <v>34</v>
      </c>
      <c r="C147" s="4" t="s">
        <v>76</v>
      </c>
      <c r="D147" s="4">
        <v>7</v>
      </c>
      <c r="E147" s="12">
        <v>752.9500122070312</v>
      </c>
      <c r="F147" s="12">
        <f t="shared" si="20"/>
        <v>50.04980329243706</v>
      </c>
      <c r="G147" s="3">
        <v>37685</v>
      </c>
      <c r="H147" s="3">
        <v>37492</v>
      </c>
      <c r="I147" s="3">
        <v>37340</v>
      </c>
      <c r="J147" s="3">
        <v>37448</v>
      </c>
      <c r="K147" s="3">
        <v>37501</v>
      </c>
      <c r="L147" s="3">
        <v>37585</v>
      </c>
      <c r="M147" s="3">
        <v>37703</v>
      </c>
      <c r="N147" s="3">
        <v>37499</v>
      </c>
      <c r="O147" s="3">
        <v>37564</v>
      </c>
      <c r="P147" s="3">
        <v>37480</v>
      </c>
      <c r="Q147" s="3">
        <v>37478</v>
      </c>
      <c r="R147" s="3">
        <v>37440</v>
      </c>
      <c r="S147" s="3">
        <v>37594</v>
      </c>
      <c r="T147" s="8">
        <f t="shared" si="21"/>
        <v>193</v>
      </c>
      <c r="U147" s="8">
        <f t="shared" si="22"/>
        <v>100</v>
      </c>
      <c r="V147" s="8">
        <f t="shared" si="23"/>
        <v>207</v>
      </c>
      <c r="W147" s="10">
        <f t="shared" si="24"/>
        <v>0.514776485650272</v>
      </c>
      <c r="X147" s="10">
        <f t="shared" si="25"/>
        <v>0.26606358919781825</v>
      </c>
      <c r="Y147" s="10">
        <f t="shared" si="26"/>
        <v>0.5523240300976573</v>
      </c>
    </row>
    <row r="148" spans="1:25" ht="13.5" customHeight="1">
      <c r="A148" s="2" t="s">
        <v>38</v>
      </c>
      <c r="B148" s="2" t="s">
        <v>35</v>
      </c>
      <c r="C148" s="4" t="s">
        <v>240</v>
      </c>
      <c r="D148" s="4">
        <v>6</v>
      </c>
      <c r="E148" s="12">
        <v>526.0800170898438</v>
      </c>
      <c r="F148" s="12">
        <f t="shared" si="20"/>
        <v>44.86389756934877</v>
      </c>
      <c r="G148" s="3">
        <v>23602</v>
      </c>
      <c r="H148" s="3">
        <v>23886</v>
      </c>
      <c r="I148" s="3">
        <v>24141</v>
      </c>
      <c r="J148" s="3">
        <v>24217</v>
      </c>
      <c r="K148" s="3">
        <v>24708</v>
      </c>
      <c r="L148" s="3">
        <v>24954</v>
      </c>
      <c r="M148" s="3">
        <v>25247</v>
      </c>
      <c r="N148" s="3">
        <v>25739</v>
      </c>
      <c r="O148" s="3">
        <v>26054</v>
      </c>
      <c r="P148" s="3">
        <v>26258</v>
      </c>
      <c r="Q148" s="3">
        <v>26514</v>
      </c>
      <c r="R148" s="3">
        <v>26970</v>
      </c>
      <c r="S148" s="3">
        <v>27400</v>
      </c>
      <c r="T148" s="8">
        <f t="shared" si="21"/>
        <v>-284</v>
      </c>
      <c r="U148" s="8">
        <f t="shared" si="22"/>
        <v>-1352</v>
      </c>
      <c r="V148" s="8">
        <f t="shared" si="23"/>
        <v>-2912</v>
      </c>
      <c r="W148" s="10">
        <f t="shared" si="24"/>
        <v>-1.1889809930503223</v>
      </c>
      <c r="X148" s="10">
        <f t="shared" si="25"/>
        <v>-5.41796906307606</v>
      </c>
      <c r="Y148" s="10">
        <f t="shared" si="26"/>
        <v>-10.982876970657012</v>
      </c>
    </row>
    <row r="149" spans="1:25" ht="13.5" customHeight="1">
      <c r="A149" s="2" t="s">
        <v>38</v>
      </c>
      <c r="B149" s="2" t="s">
        <v>36</v>
      </c>
      <c r="C149" s="4" t="s">
        <v>241</v>
      </c>
      <c r="D149" s="4">
        <v>4</v>
      </c>
      <c r="E149" s="12">
        <v>236.04000854492188</v>
      </c>
      <c r="F149" s="12">
        <f t="shared" si="20"/>
        <v>121.84798745474694</v>
      </c>
      <c r="G149" s="3">
        <v>28761</v>
      </c>
      <c r="H149" s="3">
        <v>28630</v>
      </c>
      <c r="I149" s="3">
        <v>28671</v>
      </c>
      <c r="J149" s="3">
        <v>28454</v>
      </c>
      <c r="K149" s="3">
        <v>28834</v>
      </c>
      <c r="L149" s="3">
        <v>28936</v>
      </c>
      <c r="M149" s="3">
        <v>29111</v>
      </c>
      <c r="N149" s="3">
        <v>29325</v>
      </c>
      <c r="O149" s="3">
        <v>29498</v>
      </c>
      <c r="P149" s="3">
        <v>29638</v>
      </c>
      <c r="Q149" s="3">
        <v>30229</v>
      </c>
      <c r="R149" s="3">
        <v>30303</v>
      </c>
      <c r="S149" s="3">
        <v>31019</v>
      </c>
      <c r="T149" s="8">
        <f t="shared" si="21"/>
        <v>131</v>
      </c>
      <c r="U149" s="8">
        <f t="shared" si="22"/>
        <v>-175</v>
      </c>
      <c r="V149" s="8">
        <f t="shared" si="23"/>
        <v>-1468</v>
      </c>
      <c r="W149" s="10">
        <f t="shared" si="24"/>
        <v>0.4575619979042962</v>
      </c>
      <c r="X149" s="10">
        <f t="shared" si="25"/>
        <v>-0.6047829693115842</v>
      </c>
      <c r="Y149" s="10">
        <f t="shared" si="26"/>
        <v>-4.856263852591882</v>
      </c>
    </row>
    <row r="150" spans="1:25" ht="13.5" customHeight="1">
      <c r="A150" s="2" t="s">
        <v>38</v>
      </c>
      <c r="B150" s="2" t="s">
        <v>37</v>
      </c>
      <c r="C150" s="4" t="s">
        <v>242</v>
      </c>
      <c r="D150" s="4">
        <v>3</v>
      </c>
      <c r="E150" s="12">
        <v>187.9199981689453</v>
      </c>
      <c r="F150" s="12">
        <f t="shared" si="20"/>
        <v>299.4838258214733</v>
      </c>
      <c r="G150" s="3">
        <v>56279</v>
      </c>
      <c r="H150" s="3">
        <v>56094</v>
      </c>
      <c r="I150" s="3">
        <v>55651</v>
      </c>
      <c r="J150" s="3">
        <v>55608</v>
      </c>
      <c r="K150" s="3">
        <v>55304</v>
      </c>
      <c r="L150" s="3">
        <v>54917</v>
      </c>
      <c r="M150" s="3">
        <v>54840</v>
      </c>
      <c r="N150" s="3">
        <v>54413</v>
      </c>
      <c r="O150" s="3">
        <v>54543</v>
      </c>
      <c r="P150" s="3">
        <v>54471</v>
      </c>
      <c r="Q150" s="3">
        <v>54432</v>
      </c>
      <c r="R150" s="3">
        <v>54340</v>
      </c>
      <c r="S150" s="3">
        <v>54669</v>
      </c>
      <c r="T150" s="8">
        <f t="shared" si="21"/>
        <v>185</v>
      </c>
      <c r="U150" s="8">
        <f t="shared" si="22"/>
        <v>1362</v>
      </c>
      <c r="V150" s="8">
        <f t="shared" si="23"/>
        <v>1847</v>
      </c>
      <c r="W150" s="10">
        <f t="shared" si="24"/>
        <v>0.32980354405105716</v>
      </c>
      <c r="X150" s="10">
        <f t="shared" si="25"/>
        <v>2.4801063422983773</v>
      </c>
      <c r="Y150" s="10">
        <f t="shared" si="26"/>
        <v>3.393224573780129</v>
      </c>
    </row>
    <row r="151" spans="1:25" ht="13.5" customHeight="1">
      <c r="A151" s="2" t="s">
        <v>39</v>
      </c>
      <c r="B151" s="2" t="s">
        <v>13</v>
      </c>
      <c r="C151" s="4" t="s">
        <v>243</v>
      </c>
      <c r="D151" s="4">
        <v>118</v>
      </c>
      <c r="E151" s="12">
        <v>7940.68994140625</v>
      </c>
      <c r="F151" s="12">
        <f t="shared" si="20"/>
        <v>11.122711080740006</v>
      </c>
      <c r="G151" s="3">
        <v>88322</v>
      </c>
      <c r="H151" s="3">
        <v>87554</v>
      </c>
      <c r="I151" s="3">
        <v>86077</v>
      </c>
      <c r="J151" s="3">
        <v>84291</v>
      </c>
      <c r="K151" s="3">
        <v>83827</v>
      </c>
      <c r="L151" s="3">
        <v>82303</v>
      </c>
      <c r="M151" s="3">
        <v>81819</v>
      </c>
      <c r="N151" s="3">
        <v>81109</v>
      </c>
      <c r="O151" s="3">
        <v>81293</v>
      </c>
      <c r="P151" s="3">
        <v>81038</v>
      </c>
      <c r="Q151" s="3">
        <v>80463</v>
      </c>
      <c r="R151" s="3">
        <v>79569</v>
      </c>
      <c r="S151" s="3">
        <v>79729</v>
      </c>
      <c r="T151" s="8">
        <f t="shared" si="21"/>
        <v>768</v>
      </c>
      <c r="U151" s="8">
        <f t="shared" si="22"/>
        <v>6019</v>
      </c>
      <c r="V151" s="8">
        <f t="shared" si="23"/>
        <v>7859</v>
      </c>
      <c r="W151" s="10">
        <f t="shared" si="24"/>
        <v>0.877172944696987</v>
      </c>
      <c r="X151" s="10">
        <f t="shared" si="25"/>
        <v>7.313220660243248</v>
      </c>
      <c r="Y151" s="10">
        <f t="shared" si="26"/>
        <v>9.767222201508767</v>
      </c>
    </row>
    <row r="152" spans="1:25" ht="13.5" customHeight="1">
      <c r="A152" s="2" t="s">
        <v>39</v>
      </c>
      <c r="B152" s="2" t="s">
        <v>14</v>
      </c>
      <c r="C152" s="4" t="s">
        <v>244</v>
      </c>
      <c r="D152" s="4">
        <v>36</v>
      </c>
      <c r="E152" s="12">
        <v>2817.409912109375</v>
      </c>
      <c r="F152" s="12">
        <f t="shared" si="20"/>
        <v>14.42992012815128</v>
      </c>
      <c r="G152" s="3">
        <v>40655</v>
      </c>
      <c r="H152" s="3">
        <v>40210</v>
      </c>
      <c r="I152" s="3">
        <v>39227</v>
      </c>
      <c r="J152" s="3">
        <v>39268</v>
      </c>
      <c r="K152" s="3">
        <v>39138</v>
      </c>
      <c r="L152" s="3">
        <v>38396</v>
      </c>
      <c r="M152" s="3">
        <v>37828</v>
      </c>
      <c r="N152" s="3">
        <v>37449</v>
      </c>
      <c r="O152" s="3">
        <v>37125</v>
      </c>
      <c r="P152" s="3">
        <v>37025</v>
      </c>
      <c r="Q152" s="3">
        <v>36892</v>
      </c>
      <c r="R152" s="3">
        <v>36561</v>
      </c>
      <c r="S152" s="3">
        <v>37041</v>
      </c>
      <c r="T152" s="8">
        <f t="shared" si="21"/>
        <v>445</v>
      </c>
      <c r="U152" s="8">
        <f t="shared" si="22"/>
        <v>2259</v>
      </c>
      <c r="V152" s="8">
        <f t="shared" si="23"/>
        <v>3763</v>
      </c>
      <c r="W152" s="10">
        <f t="shared" si="24"/>
        <v>1.1066898781397663</v>
      </c>
      <c r="X152" s="10">
        <f t="shared" si="25"/>
        <v>5.883425356808001</v>
      </c>
      <c r="Y152" s="10">
        <f t="shared" si="26"/>
        <v>10.200043369836278</v>
      </c>
    </row>
    <row r="153" spans="1:25" ht="13.5" customHeight="1">
      <c r="A153" s="2" t="s">
        <v>39</v>
      </c>
      <c r="B153" s="2" t="s">
        <v>15</v>
      </c>
      <c r="C153" s="4" t="s">
        <v>245</v>
      </c>
      <c r="D153" s="4">
        <v>27</v>
      </c>
      <c r="E153" s="12">
        <v>2293.619873046875</v>
      </c>
      <c r="F153" s="12">
        <f t="shared" si="20"/>
        <v>18.23187900113969</v>
      </c>
      <c r="G153" s="3">
        <v>41817</v>
      </c>
      <c r="H153" s="3">
        <v>41599</v>
      </c>
      <c r="I153" s="3">
        <v>41015</v>
      </c>
      <c r="J153" s="3">
        <v>40960</v>
      </c>
      <c r="K153" s="3">
        <v>41070</v>
      </c>
      <c r="L153" s="3">
        <v>40388</v>
      </c>
      <c r="M153" s="3">
        <v>40290</v>
      </c>
      <c r="N153" s="3">
        <v>40093</v>
      </c>
      <c r="O153" s="3">
        <v>39830</v>
      </c>
      <c r="P153" s="3">
        <v>39526</v>
      </c>
      <c r="Q153" s="3">
        <v>39450</v>
      </c>
      <c r="R153" s="3">
        <v>39322</v>
      </c>
      <c r="S153" s="3">
        <v>40325</v>
      </c>
      <c r="T153" s="8">
        <f t="shared" si="21"/>
        <v>218</v>
      </c>
      <c r="U153" s="8">
        <f t="shared" si="22"/>
        <v>1429</v>
      </c>
      <c r="V153" s="8">
        <f t="shared" si="23"/>
        <v>2367</v>
      </c>
      <c r="W153" s="10">
        <f t="shared" si="24"/>
        <v>0.5240510589196856</v>
      </c>
      <c r="X153" s="10">
        <f t="shared" si="25"/>
        <v>3.5381796573239574</v>
      </c>
      <c r="Y153" s="10">
        <f t="shared" si="26"/>
        <v>6</v>
      </c>
    </row>
    <row r="154" spans="1:25" ht="13.5" customHeight="1">
      <c r="A154" s="2" t="s">
        <v>39</v>
      </c>
      <c r="B154" s="2" t="s">
        <v>16</v>
      </c>
      <c r="C154" s="4" t="s">
        <v>246</v>
      </c>
      <c r="D154" s="4">
        <v>57</v>
      </c>
      <c r="E154" s="12">
        <v>4089.419921875</v>
      </c>
      <c r="F154" s="12">
        <f t="shared" si="20"/>
        <v>11.38767866584073</v>
      </c>
      <c r="G154" s="3">
        <v>46569</v>
      </c>
      <c r="H154" s="3">
        <v>45911</v>
      </c>
      <c r="I154" s="3">
        <v>45056</v>
      </c>
      <c r="J154" s="3">
        <v>44097</v>
      </c>
      <c r="K154" s="3">
        <v>43939</v>
      </c>
      <c r="L154" s="3">
        <v>43459</v>
      </c>
      <c r="M154" s="3">
        <v>43045</v>
      </c>
      <c r="N154" s="3">
        <v>42963</v>
      </c>
      <c r="O154" s="3">
        <v>43278</v>
      </c>
      <c r="P154" s="3">
        <v>43464</v>
      </c>
      <c r="Q154" s="3">
        <v>44158</v>
      </c>
      <c r="R154" s="3">
        <v>43634</v>
      </c>
      <c r="S154" s="3">
        <v>44617</v>
      </c>
      <c r="T154" s="8">
        <f t="shared" si="21"/>
        <v>658</v>
      </c>
      <c r="U154" s="8">
        <f t="shared" si="22"/>
        <v>3110</v>
      </c>
      <c r="V154" s="8">
        <f t="shared" si="23"/>
        <v>2411</v>
      </c>
      <c r="W154" s="10">
        <f t="shared" si="24"/>
        <v>1.4332077279954696</v>
      </c>
      <c r="X154" s="10">
        <f t="shared" si="25"/>
        <v>7.156170183391242</v>
      </c>
      <c r="Y154" s="10">
        <f t="shared" si="26"/>
        <v>5.4599393088455095</v>
      </c>
    </row>
    <row r="155" spans="1:25" ht="13.5" customHeight="1">
      <c r="A155" s="2" t="s">
        <v>40</v>
      </c>
      <c r="B155" s="2" t="s">
        <v>13</v>
      </c>
      <c r="C155" s="4" t="s">
        <v>247</v>
      </c>
      <c r="D155" s="4">
        <v>32</v>
      </c>
      <c r="E155" s="12">
        <v>562.9199829101562</v>
      </c>
      <c r="F155" s="12">
        <f t="shared" si="20"/>
        <v>150.93797090084973</v>
      </c>
      <c r="G155" s="3">
        <v>84966</v>
      </c>
      <c r="H155" s="3">
        <v>83721</v>
      </c>
      <c r="I155" s="3">
        <v>80973</v>
      </c>
      <c r="J155" s="3">
        <v>79748</v>
      </c>
      <c r="K155" s="3">
        <v>77600</v>
      </c>
      <c r="L155" s="3">
        <v>74911</v>
      </c>
      <c r="M155" s="3">
        <v>73388</v>
      </c>
      <c r="N155" s="3">
        <v>71335</v>
      </c>
      <c r="O155" s="3">
        <v>69698</v>
      </c>
      <c r="P155" s="3">
        <v>68315</v>
      </c>
      <c r="Q155" s="3">
        <v>67131</v>
      </c>
      <c r="R155" s="3">
        <v>65887</v>
      </c>
      <c r="S155" s="3">
        <v>64755</v>
      </c>
      <c r="T155" s="8">
        <f t="shared" si="21"/>
        <v>1245</v>
      </c>
      <c r="U155" s="8">
        <f t="shared" si="22"/>
        <v>10055</v>
      </c>
      <c r="V155" s="8">
        <f t="shared" si="23"/>
        <v>17835</v>
      </c>
      <c r="W155" s="10">
        <f t="shared" si="24"/>
        <v>1.487082094098255</v>
      </c>
      <c r="X155" s="10">
        <f t="shared" si="25"/>
        <v>13.422594812510846</v>
      </c>
      <c r="Y155" s="10">
        <f t="shared" si="26"/>
        <v>26.567457657416096</v>
      </c>
    </row>
    <row r="156" spans="1:25" ht="13.5" customHeight="1">
      <c r="A156" s="2" t="s">
        <v>40</v>
      </c>
      <c r="B156" s="2" t="s">
        <v>14</v>
      </c>
      <c r="C156" s="4" t="s">
        <v>248</v>
      </c>
      <c r="D156" s="4">
        <v>68</v>
      </c>
      <c r="E156" s="12">
        <v>1358.6099853515625</v>
      </c>
      <c r="F156" s="12">
        <f t="shared" si="20"/>
        <v>101.94316359610784</v>
      </c>
      <c r="G156" s="3">
        <v>138501</v>
      </c>
      <c r="H156" s="3">
        <v>135413</v>
      </c>
      <c r="I156" s="3">
        <v>129158</v>
      </c>
      <c r="J156" s="3">
        <v>123983</v>
      </c>
      <c r="K156" s="3">
        <v>118950</v>
      </c>
      <c r="L156" s="3">
        <v>112439</v>
      </c>
      <c r="M156" s="3">
        <v>110743</v>
      </c>
      <c r="N156" s="3">
        <v>106840</v>
      </c>
      <c r="O156" s="3">
        <v>103631</v>
      </c>
      <c r="P156" s="3">
        <v>101028</v>
      </c>
      <c r="Q156" s="3">
        <v>97222</v>
      </c>
      <c r="R156" s="3">
        <v>95871</v>
      </c>
      <c r="S156" s="3">
        <v>93172</v>
      </c>
      <c r="T156" s="8">
        <f t="shared" si="21"/>
        <v>3088</v>
      </c>
      <c r="U156" s="8">
        <f t="shared" si="22"/>
        <v>26062</v>
      </c>
      <c r="V156" s="8">
        <f t="shared" si="23"/>
        <v>41279</v>
      </c>
      <c r="W156" s="10">
        <f t="shared" si="24"/>
        <v>2.2804309778233995</v>
      </c>
      <c r="X156" s="10">
        <f t="shared" si="25"/>
        <v>23.178790277394853</v>
      </c>
      <c r="Y156" s="10">
        <f t="shared" si="26"/>
        <v>42.458497047993255</v>
      </c>
    </row>
    <row r="157" spans="1:25" ht="13.5" customHeight="1">
      <c r="A157" s="2" t="s">
        <v>40</v>
      </c>
      <c r="B157" s="2" t="s">
        <v>15</v>
      </c>
      <c r="C157" s="4" t="s">
        <v>249</v>
      </c>
      <c r="D157" s="4">
        <v>38</v>
      </c>
      <c r="E157" s="12">
        <v>839.52001953125</v>
      </c>
      <c r="F157" s="12">
        <f t="shared" si="20"/>
        <v>250.01786153616192</v>
      </c>
      <c r="G157" s="3">
        <v>209895</v>
      </c>
      <c r="H157" s="3">
        <v>204793</v>
      </c>
      <c r="I157" s="3">
        <v>198517</v>
      </c>
      <c r="J157" s="3">
        <v>194636</v>
      </c>
      <c r="K157" s="3">
        <v>188743</v>
      </c>
      <c r="L157" s="3">
        <v>181415</v>
      </c>
      <c r="M157" s="3">
        <v>176017</v>
      </c>
      <c r="N157" s="3">
        <v>169092</v>
      </c>
      <c r="O157" s="3">
        <v>164236</v>
      </c>
      <c r="P157" s="3">
        <v>160612</v>
      </c>
      <c r="Q157" s="3">
        <v>158307</v>
      </c>
      <c r="R157" s="3">
        <v>155746</v>
      </c>
      <c r="S157" s="3">
        <v>152877</v>
      </c>
      <c r="T157" s="8">
        <f t="shared" si="21"/>
        <v>5102</v>
      </c>
      <c r="U157" s="8">
        <f t="shared" si="22"/>
        <v>28480</v>
      </c>
      <c r="V157" s="8">
        <f t="shared" si="23"/>
        <v>51588</v>
      </c>
      <c r="W157" s="10">
        <f t="shared" si="24"/>
        <v>2.4912960892217995</v>
      </c>
      <c r="X157" s="10">
        <f t="shared" si="25"/>
        <v>15.698812115866936</v>
      </c>
      <c r="Y157" s="10">
        <f t="shared" si="26"/>
        <v>32.587314521783625</v>
      </c>
    </row>
    <row r="158" spans="1:25" ht="13.5" customHeight="1">
      <c r="A158" s="2" t="s">
        <v>40</v>
      </c>
      <c r="B158" s="2" t="s">
        <v>16</v>
      </c>
      <c r="C158" s="4" t="s">
        <v>250</v>
      </c>
      <c r="D158" s="4">
        <v>21</v>
      </c>
      <c r="E158" s="12">
        <v>733.7999877929688</v>
      </c>
      <c r="F158" s="12">
        <f t="shared" si="20"/>
        <v>75.41428307520374</v>
      </c>
      <c r="G158" s="3">
        <v>55339</v>
      </c>
      <c r="H158" s="3">
        <v>54437</v>
      </c>
      <c r="I158" s="3">
        <v>53507</v>
      </c>
      <c r="J158" s="3">
        <v>52834</v>
      </c>
      <c r="K158" s="3">
        <v>51786</v>
      </c>
      <c r="L158" s="3">
        <v>50616</v>
      </c>
      <c r="M158" s="3">
        <v>49625</v>
      </c>
      <c r="N158" s="3">
        <v>48796</v>
      </c>
      <c r="O158" s="3">
        <v>47940</v>
      </c>
      <c r="P158" s="3">
        <v>47464</v>
      </c>
      <c r="Q158" s="3">
        <v>47221</v>
      </c>
      <c r="R158" s="3">
        <v>46919</v>
      </c>
      <c r="S158" s="3">
        <v>46708</v>
      </c>
      <c r="T158" s="8">
        <f t="shared" si="21"/>
        <v>902</v>
      </c>
      <c r="U158" s="8">
        <f t="shared" si="22"/>
        <v>4723</v>
      </c>
      <c r="V158" s="8">
        <f t="shared" si="23"/>
        <v>8118</v>
      </c>
      <c r="W158" s="10">
        <f t="shared" si="24"/>
        <v>1.6569612579679263</v>
      </c>
      <c r="X158" s="10">
        <f t="shared" si="25"/>
        <v>9.331041567883673</v>
      </c>
      <c r="Y158" s="10">
        <f t="shared" si="26"/>
        <v>17.191503780097836</v>
      </c>
    </row>
    <row r="159" spans="1:25" ht="13.5" customHeight="1">
      <c r="A159" s="2" t="s">
        <v>40</v>
      </c>
      <c r="B159" s="2" t="s">
        <v>18</v>
      </c>
      <c r="C159" s="4" t="s">
        <v>251</v>
      </c>
      <c r="D159" s="4">
        <v>11</v>
      </c>
      <c r="E159" s="12">
        <v>250.5900115966797</v>
      </c>
      <c r="F159" s="12">
        <f aca="true" t="shared" si="27" ref="F159:F222">+G159/E159</f>
        <v>59.5155405635394</v>
      </c>
      <c r="G159" s="3">
        <v>14914</v>
      </c>
      <c r="H159" s="3">
        <v>15051</v>
      </c>
      <c r="I159" s="3">
        <v>14342</v>
      </c>
      <c r="J159" s="3">
        <v>13952</v>
      </c>
      <c r="K159" s="3">
        <v>13729</v>
      </c>
      <c r="L159" s="3">
        <v>12997</v>
      </c>
      <c r="M159" s="3">
        <v>12552</v>
      </c>
      <c r="N159" s="3">
        <v>12253</v>
      </c>
      <c r="O159" s="3">
        <v>11596</v>
      </c>
      <c r="P159" s="3">
        <v>11134</v>
      </c>
      <c r="Q159" s="3">
        <v>10750</v>
      </c>
      <c r="R159" s="3">
        <v>10522</v>
      </c>
      <c r="S159" s="3">
        <v>10050</v>
      </c>
      <c r="T159" s="8">
        <f t="shared" si="21"/>
        <v>-137</v>
      </c>
      <c r="U159" s="8">
        <f t="shared" si="22"/>
        <v>1917</v>
      </c>
      <c r="V159" s="8">
        <f t="shared" si="23"/>
        <v>4164</v>
      </c>
      <c r="W159" s="10">
        <f t="shared" si="24"/>
        <v>-0.9102385223573185</v>
      </c>
      <c r="X159" s="10">
        <f t="shared" si="25"/>
        <v>14.749557590213126</v>
      </c>
      <c r="Y159" s="10">
        <f t="shared" si="26"/>
        <v>38.734883720930235</v>
      </c>
    </row>
    <row r="160" spans="1:25" ht="13.5" customHeight="1">
      <c r="A160" s="2" t="s">
        <v>40</v>
      </c>
      <c r="B160" s="2" t="s">
        <v>19</v>
      </c>
      <c r="C160" s="4" t="s">
        <v>252</v>
      </c>
      <c r="D160" s="4">
        <v>24</v>
      </c>
      <c r="E160" s="12">
        <v>927.6199951171875</v>
      </c>
      <c r="F160" s="12">
        <f t="shared" si="27"/>
        <v>90.34734098138152</v>
      </c>
      <c r="G160" s="3">
        <v>83808</v>
      </c>
      <c r="H160" s="3">
        <v>81737</v>
      </c>
      <c r="I160" s="3">
        <v>78429</v>
      </c>
      <c r="J160" s="3">
        <v>75376</v>
      </c>
      <c r="K160" s="3">
        <v>73008</v>
      </c>
      <c r="L160" s="3">
        <v>69706</v>
      </c>
      <c r="M160" s="3">
        <v>67187</v>
      </c>
      <c r="N160" s="3">
        <v>64832</v>
      </c>
      <c r="O160" s="3">
        <v>62810</v>
      </c>
      <c r="P160" s="3">
        <v>61310</v>
      </c>
      <c r="Q160" s="3">
        <v>59897</v>
      </c>
      <c r="R160" s="3">
        <v>58498</v>
      </c>
      <c r="S160" s="3">
        <v>57061</v>
      </c>
      <c r="T160" s="8">
        <f t="shared" si="21"/>
        <v>2071</v>
      </c>
      <c r="U160" s="8">
        <f t="shared" si="22"/>
        <v>14102</v>
      </c>
      <c r="V160" s="8">
        <f t="shared" si="23"/>
        <v>23911</v>
      </c>
      <c r="W160" s="10">
        <f t="shared" si="24"/>
        <v>2.5337362516363457</v>
      </c>
      <c r="X160" s="10">
        <f t="shared" si="25"/>
        <v>20.23068315496514</v>
      </c>
      <c r="Y160" s="10">
        <f t="shared" si="26"/>
        <v>39.92019633704526</v>
      </c>
    </row>
    <row r="161" spans="1:25" ht="13.5" customHeight="1">
      <c r="A161" s="2" t="s">
        <v>40</v>
      </c>
      <c r="B161" s="2" t="s">
        <v>17</v>
      </c>
      <c r="C161" s="4" t="s">
        <v>253</v>
      </c>
      <c r="D161" s="4">
        <v>3</v>
      </c>
      <c r="E161" s="12">
        <v>104.69000244140625</v>
      </c>
      <c r="F161" s="12">
        <f t="shared" si="27"/>
        <v>815.3405101673759</v>
      </c>
      <c r="G161" s="3">
        <v>85358</v>
      </c>
      <c r="H161" s="3">
        <v>82686</v>
      </c>
      <c r="I161" s="3">
        <v>79027</v>
      </c>
      <c r="J161" s="3">
        <v>75961</v>
      </c>
      <c r="K161" s="3">
        <v>71416</v>
      </c>
      <c r="L161" s="3">
        <v>67135</v>
      </c>
      <c r="M161" s="3">
        <v>64720</v>
      </c>
      <c r="N161" s="3">
        <v>60958</v>
      </c>
      <c r="O161" s="3">
        <v>57438</v>
      </c>
      <c r="P161" s="3">
        <v>54681</v>
      </c>
      <c r="Q161" s="3">
        <v>52771</v>
      </c>
      <c r="R161" s="3">
        <v>50717</v>
      </c>
      <c r="S161" s="3">
        <v>48240</v>
      </c>
      <c r="T161" s="8">
        <f t="shared" si="21"/>
        <v>2672</v>
      </c>
      <c r="U161" s="8">
        <f t="shared" si="22"/>
        <v>18223</v>
      </c>
      <c r="V161" s="8">
        <f t="shared" si="23"/>
        <v>32587</v>
      </c>
      <c r="W161" s="10">
        <f t="shared" si="24"/>
        <v>3.231502309943642</v>
      </c>
      <c r="X161" s="10">
        <f t="shared" si="25"/>
        <v>27.143814701720412</v>
      </c>
      <c r="Y161" s="10">
        <f t="shared" si="26"/>
        <v>61.75171969452919</v>
      </c>
    </row>
    <row r="162" spans="1:25" ht="13.5" customHeight="1">
      <c r="A162" s="2" t="s">
        <v>40</v>
      </c>
      <c r="B162" s="2" t="s">
        <v>31</v>
      </c>
      <c r="C162" s="4" t="s">
        <v>254</v>
      </c>
      <c r="D162" s="4">
        <v>20</v>
      </c>
      <c r="E162" s="12">
        <v>992.5999755859375</v>
      </c>
      <c r="F162" s="12">
        <f t="shared" si="27"/>
        <v>27.195245480502138</v>
      </c>
      <c r="G162" s="3">
        <v>26994</v>
      </c>
      <c r="H162" s="3">
        <v>27009</v>
      </c>
      <c r="I162" s="3">
        <v>26755</v>
      </c>
      <c r="J162" s="3">
        <v>26534</v>
      </c>
      <c r="K162" s="3">
        <v>26572</v>
      </c>
      <c r="L162" s="3">
        <v>26324</v>
      </c>
      <c r="M162" s="3">
        <v>26295</v>
      </c>
      <c r="N162" s="3">
        <v>26431</v>
      </c>
      <c r="O162" s="3">
        <v>26273</v>
      </c>
      <c r="P162" s="3">
        <v>26279</v>
      </c>
      <c r="Q162" s="3">
        <v>26404</v>
      </c>
      <c r="R162" s="3">
        <v>26520</v>
      </c>
      <c r="S162" s="3">
        <v>26537</v>
      </c>
      <c r="T162" s="8">
        <f t="shared" si="21"/>
        <v>-15</v>
      </c>
      <c r="U162" s="8">
        <f t="shared" si="22"/>
        <v>670</v>
      </c>
      <c r="V162" s="8">
        <f t="shared" si="23"/>
        <v>590</v>
      </c>
      <c r="W162" s="10">
        <f t="shared" si="24"/>
        <v>-0.05553704320781962</v>
      </c>
      <c r="X162" s="10">
        <f t="shared" si="25"/>
        <v>2.545205895760523</v>
      </c>
      <c r="Y162" s="10">
        <f t="shared" si="26"/>
        <v>2.234509922738979</v>
      </c>
    </row>
    <row r="163" spans="1:25" ht="13.5" customHeight="1">
      <c r="A163" s="2" t="s">
        <v>40</v>
      </c>
      <c r="B163" s="2" t="s">
        <v>32</v>
      </c>
      <c r="C163" s="4" t="s">
        <v>255</v>
      </c>
      <c r="D163" s="4">
        <v>4</v>
      </c>
      <c r="E163" s="12">
        <v>139.47999572753906</v>
      </c>
      <c r="F163" s="12">
        <f t="shared" si="27"/>
        <v>344.1855568577527</v>
      </c>
      <c r="G163" s="3">
        <v>48007</v>
      </c>
      <c r="H163" s="3">
        <v>47017</v>
      </c>
      <c r="I163" s="3">
        <v>45477</v>
      </c>
      <c r="J163" s="3">
        <v>44307</v>
      </c>
      <c r="K163" s="3">
        <v>42702</v>
      </c>
      <c r="L163" s="3">
        <v>40655</v>
      </c>
      <c r="M163" s="3">
        <v>39165</v>
      </c>
      <c r="N163" s="3">
        <v>37575</v>
      </c>
      <c r="O163" s="3">
        <v>36028</v>
      </c>
      <c r="P163" s="3">
        <v>34776</v>
      </c>
      <c r="Q163" s="3">
        <v>33645</v>
      </c>
      <c r="R163" s="3">
        <v>32511</v>
      </c>
      <c r="S163" s="3">
        <v>31231</v>
      </c>
      <c r="T163" s="8">
        <f t="shared" si="21"/>
        <v>990</v>
      </c>
      <c r="U163" s="8">
        <f t="shared" si="22"/>
        <v>7352</v>
      </c>
      <c r="V163" s="8">
        <f t="shared" si="23"/>
        <v>14362</v>
      </c>
      <c r="W163" s="10">
        <f t="shared" si="24"/>
        <v>2.1056213709934704</v>
      </c>
      <c r="X163" s="10">
        <f t="shared" si="25"/>
        <v>18.08387652195302</v>
      </c>
      <c r="Y163" s="10">
        <f t="shared" si="26"/>
        <v>42.686877693565165</v>
      </c>
    </row>
    <row r="164" spans="1:25" ht="13.5" customHeight="1">
      <c r="A164" s="2" t="s">
        <v>42</v>
      </c>
      <c r="B164" s="2" t="s">
        <v>13</v>
      </c>
      <c r="C164" s="4" t="s">
        <v>256</v>
      </c>
      <c r="D164" s="4">
        <v>8</v>
      </c>
      <c r="E164" s="12">
        <v>1731.489990234375</v>
      </c>
      <c r="F164" s="12">
        <f t="shared" si="27"/>
        <v>25.380452816854838</v>
      </c>
      <c r="G164" s="3">
        <v>43946</v>
      </c>
      <c r="H164" s="3">
        <v>44030</v>
      </c>
      <c r="I164" s="3">
        <v>43015</v>
      </c>
      <c r="J164" s="3">
        <v>42870</v>
      </c>
      <c r="K164" s="3">
        <v>42507</v>
      </c>
      <c r="L164" s="3">
        <v>41695</v>
      </c>
      <c r="M164" s="3">
        <v>41211</v>
      </c>
      <c r="N164" s="3">
        <v>41289</v>
      </c>
      <c r="O164" s="3">
        <v>41374</v>
      </c>
      <c r="P164" s="3">
        <v>41542</v>
      </c>
      <c r="Q164" s="3">
        <v>42933</v>
      </c>
      <c r="R164" s="3">
        <v>41680</v>
      </c>
      <c r="S164" s="3">
        <v>43163</v>
      </c>
      <c r="T164" s="8">
        <f t="shared" si="21"/>
        <v>-84</v>
      </c>
      <c r="U164" s="8">
        <f t="shared" si="22"/>
        <v>2251</v>
      </c>
      <c r="V164" s="8">
        <f t="shared" si="23"/>
        <v>1013</v>
      </c>
      <c r="W164" s="10">
        <f t="shared" si="24"/>
        <v>-0.1907790143084261</v>
      </c>
      <c r="X164" s="10">
        <f t="shared" si="25"/>
        <v>5.398728864372227</v>
      </c>
      <c r="Y164" s="10">
        <f t="shared" si="26"/>
        <v>2.359490368714043</v>
      </c>
    </row>
    <row r="165" spans="1:25" ht="13.5" customHeight="1">
      <c r="A165" s="2" t="s">
        <v>42</v>
      </c>
      <c r="B165" s="2" t="s">
        <v>14</v>
      </c>
      <c r="C165" s="4" t="s">
        <v>257</v>
      </c>
      <c r="D165" s="4">
        <v>49</v>
      </c>
      <c r="E165" s="12">
        <v>2695.840087890625</v>
      </c>
      <c r="F165" s="12">
        <f t="shared" si="27"/>
        <v>182.49042374948164</v>
      </c>
      <c r="G165" s="3">
        <v>491965</v>
      </c>
      <c r="H165" s="3">
        <v>490011</v>
      </c>
      <c r="I165" s="3">
        <v>481707</v>
      </c>
      <c r="J165" s="3">
        <v>478741</v>
      </c>
      <c r="K165" s="3">
        <v>470930</v>
      </c>
      <c r="L165" s="3">
        <v>462794</v>
      </c>
      <c r="M165" s="3">
        <v>454162</v>
      </c>
      <c r="N165" s="3">
        <v>450384</v>
      </c>
      <c r="O165" s="3">
        <v>448524</v>
      </c>
      <c r="P165" s="3">
        <v>445627</v>
      </c>
      <c r="Q165" s="3">
        <v>444944</v>
      </c>
      <c r="R165" s="3">
        <v>436215</v>
      </c>
      <c r="S165" s="3">
        <v>438546</v>
      </c>
      <c r="T165" s="8">
        <f t="shared" si="21"/>
        <v>1954</v>
      </c>
      <c r="U165" s="8">
        <f t="shared" si="22"/>
        <v>29171</v>
      </c>
      <c r="V165" s="8">
        <f t="shared" si="23"/>
        <v>47021</v>
      </c>
      <c r="W165" s="10">
        <f t="shared" si="24"/>
        <v>0.3987665583017524</v>
      </c>
      <c r="X165" s="10">
        <f t="shared" si="25"/>
        <v>6.303236429167189</v>
      </c>
      <c r="Y165" s="10">
        <f t="shared" si="26"/>
        <v>10.567846740263944</v>
      </c>
    </row>
    <row r="166" spans="1:25" ht="13.5" customHeight="1">
      <c r="A166" s="2" t="s">
        <v>42</v>
      </c>
      <c r="B166" s="2" t="s">
        <v>15</v>
      </c>
      <c r="C166" s="4" t="s">
        <v>258</v>
      </c>
      <c r="D166" s="4">
        <v>33</v>
      </c>
      <c r="E166" s="12">
        <v>2129.860107421875</v>
      </c>
      <c r="F166" s="12">
        <f t="shared" si="27"/>
        <v>23.079919581902924</v>
      </c>
      <c r="G166" s="3">
        <v>49157</v>
      </c>
      <c r="H166" s="3">
        <v>49526</v>
      </c>
      <c r="I166" s="3">
        <v>49594</v>
      </c>
      <c r="J166" s="3">
        <v>49629</v>
      </c>
      <c r="K166" s="3">
        <v>49778</v>
      </c>
      <c r="L166" s="3">
        <v>49724</v>
      </c>
      <c r="M166" s="3">
        <v>50151</v>
      </c>
      <c r="N166" s="3">
        <v>50195</v>
      </c>
      <c r="O166" s="3">
        <v>50120</v>
      </c>
      <c r="P166" s="3">
        <v>50850</v>
      </c>
      <c r="Q166" s="3">
        <v>52034</v>
      </c>
      <c r="R166" s="3">
        <v>52460</v>
      </c>
      <c r="S166" s="3">
        <v>53480</v>
      </c>
      <c r="T166" s="8">
        <f t="shared" si="21"/>
        <v>-369</v>
      </c>
      <c r="U166" s="8">
        <f t="shared" si="22"/>
        <v>-567</v>
      </c>
      <c r="V166" s="8">
        <f t="shared" si="23"/>
        <v>-2877</v>
      </c>
      <c r="W166" s="10">
        <f t="shared" si="24"/>
        <v>-0.7450631991277309</v>
      </c>
      <c r="X166" s="10">
        <f t="shared" si="25"/>
        <v>-1.1402944252272544</v>
      </c>
      <c r="Y166" s="10">
        <f t="shared" si="26"/>
        <v>-5.529077141868778</v>
      </c>
    </row>
    <row r="167" spans="1:25" ht="13.5" customHeight="1">
      <c r="A167" s="2" t="s">
        <v>42</v>
      </c>
      <c r="B167" s="2" t="s">
        <v>16</v>
      </c>
      <c r="C167" s="4" t="s">
        <v>259</v>
      </c>
      <c r="D167" s="4">
        <v>17</v>
      </c>
      <c r="E167" s="12">
        <v>1999.52001953125</v>
      </c>
      <c r="F167" s="12">
        <f t="shared" si="27"/>
        <v>37.43848487075878</v>
      </c>
      <c r="G167" s="3">
        <v>74859</v>
      </c>
      <c r="H167" s="3">
        <v>74790</v>
      </c>
      <c r="I167" s="3">
        <v>74530</v>
      </c>
      <c r="J167" s="3">
        <v>74460</v>
      </c>
      <c r="K167" s="3">
        <v>73986</v>
      </c>
      <c r="L167" s="3">
        <v>73013</v>
      </c>
      <c r="M167" s="3">
        <v>72809</v>
      </c>
      <c r="N167" s="3">
        <v>73098</v>
      </c>
      <c r="O167" s="3">
        <v>72363</v>
      </c>
      <c r="P167" s="3">
        <v>72891</v>
      </c>
      <c r="Q167" s="3">
        <v>74143</v>
      </c>
      <c r="R167" s="3">
        <v>74026</v>
      </c>
      <c r="S167" s="3">
        <v>74626</v>
      </c>
      <c r="T167" s="8">
        <f t="shared" si="21"/>
        <v>69</v>
      </c>
      <c r="U167" s="8">
        <f t="shared" si="22"/>
        <v>1846</v>
      </c>
      <c r="V167" s="8">
        <f t="shared" si="23"/>
        <v>716</v>
      </c>
      <c r="W167" s="10">
        <f t="shared" si="24"/>
        <v>0.09225832330525471</v>
      </c>
      <c r="X167" s="10">
        <f t="shared" si="25"/>
        <v>2.5283168750770413</v>
      </c>
      <c r="Y167" s="10">
        <f t="shared" si="26"/>
        <v>0.9657014148334975</v>
      </c>
    </row>
    <row r="168" spans="1:25" ht="13.5" customHeight="1">
      <c r="A168" s="2" t="s">
        <v>42</v>
      </c>
      <c r="B168" s="2" t="s">
        <v>18</v>
      </c>
      <c r="C168" s="4" t="s">
        <v>260</v>
      </c>
      <c r="D168" s="4">
        <v>13</v>
      </c>
      <c r="E168" s="12">
        <v>608.3800048828125</v>
      </c>
      <c r="F168" s="12">
        <f t="shared" si="27"/>
        <v>159.33955623454884</v>
      </c>
      <c r="G168" s="3">
        <v>96939</v>
      </c>
      <c r="H168" s="3">
        <v>95529</v>
      </c>
      <c r="I168" s="3">
        <v>91946</v>
      </c>
      <c r="J168" s="3">
        <v>91046</v>
      </c>
      <c r="K168" s="3">
        <v>89344</v>
      </c>
      <c r="L168" s="3">
        <v>86853</v>
      </c>
      <c r="M168" s="3">
        <v>84864</v>
      </c>
      <c r="N168" s="3">
        <v>82622</v>
      </c>
      <c r="O168" s="3">
        <v>81018</v>
      </c>
      <c r="P168" s="3">
        <v>80052</v>
      </c>
      <c r="Q168" s="3">
        <v>80814</v>
      </c>
      <c r="R168" s="3">
        <v>80126</v>
      </c>
      <c r="S168" s="3">
        <v>80869</v>
      </c>
      <c r="T168" s="8">
        <f t="shared" si="21"/>
        <v>1410</v>
      </c>
      <c r="U168" s="8">
        <f t="shared" si="22"/>
        <v>10086</v>
      </c>
      <c r="V168" s="8">
        <f t="shared" si="23"/>
        <v>16125</v>
      </c>
      <c r="W168" s="10">
        <f t="shared" si="24"/>
        <v>1.4759915837075652</v>
      </c>
      <c r="X168" s="10">
        <f t="shared" si="25"/>
        <v>11.612724949051847</v>
      </c>
      <c r="Y168" s="10">
        <f t="shared" si="26"/>
        <v>19.953225926200904</v>
      </c>
    </row>
    <row r="169" spans="1:25" ht="13.5" customHeight="1">
      <c r="A169" s="2" t="s">
        <v>42</v>
      </c>
      <c r="B169" s="2" t="s">
        <v>19</v>
      </c>
      <c r="C169" s="4" t="s">
        <v>261</v>
      </c>
      <c r="D169" s="4">
        <v>26</v>
      </c>
      <c r="E169" s="12">
        <v>1178.1199951171875</v>
      </c>
      <c r="F169" s="12">
        <f t="shared" si="27"/>
        <v>21.834787718241923</v>
      </c>
      <c r="G169" s="3">
        <v>25724</v>
      </c>
      <c r="H169" s="3">
        <v>25886</v>
      </c>
      <c r="I169" s="3">
        <v>25817</v>
      </c>
      <c r="J169" s="3">
        <v>25619</v>
      </c>
      <c r="K169" s="3">
        <v>25683</v>
      </c>
      <c r="L169" s="3">
        <v>25428</v>
      </c>
      <c r="M169" s="3">
        <v>25404</v>
      </c>
      <c r="N169" s="3">
        <v>25306</v>
      </c>
      <c r="O169" s="3">
        <v>25669</v>
      </c>
      <c r="P169" s="3">
        <v>25919</v>
      </c>
      <c r="Q169" s="3">
        <v>26559</v>
      </c>
      <c r="R169" s="3">
        <v>26596</v>
      </c>
      <c r="S169" s="3">
        <v>27275</v>
      </c>
      <c r="T169" s="8">
        <f t="shared" si="21"/>
        <v>-162</v>
      </c>
      <c r="U169" s="8">
        <f t="shared" si="22"/>
        <v>296</v>
      </c>
      <c r="V169" s="8">
        <f t="shared" si="23"/>
        <v>-835</v>
      </c>
      <c r="W169" s="10">
        <f t="shared" si="24"/>
        <v>-0.6258209070540061</v>
      </c>
      <c r="X169" s="10">
        <f t="shared" si="25"/>
        <v>1.1640711027214095</v>
      </c>
      <c r="Y169" s="10">
        <f t="shared" si="26"/>
        <v>-3.143943672578034</v>
      </c>
    </row>
    <row r="170" spans="1:25" ht="13.5" customHeight="1">
      <c r="A170" s="2" t="s">
        <v>42</v>
      </c>
      <c r="B170" s="2" t="s">
        <v>17</v>
      </c>
      <c r="C170" s="4" t="s">
        <v>262</v>
      </c>
      <c r="D170" s="4">
        <v>6</v>
      </c>
      <c r="E170" s="12">
        <v>1814.280029296875</v>
      </c>
      <c r="F170" s="12">
        <f t="shared" si="27"/>
        <v>9.500738431586113</v>
      </c>
      <c r="G170" s="3">
        <v>17237</v>
      </c>
      <c r="H170" s="3">
        <v>17380</v>
      </c>
      <c r="I170" s="3">
        <v>17479</v>
      </c>
      <c r="J170" s="3">
        <v>17483</v>
      </c>
      <c r="K170" s="3">
        <v>17541</v>
      </c>
      <c r="L170" s="3">
        <v>17504</v>
      </c>
      <c r="M170" s="3">
        <v>17502</v>
      </c>
      <c r="N170" s="3">
        <v>17665</v>
      </c>
      <c r="O170" s="3">
        <v>17769</v>
      </c>
      <c r="P170" s="3">
        <v>17935</v>
      </c>
      <c r="Q170" s="3">
        <v>18346</v>
      </c>
      <c r="R170" s="3">
        <v>18349</v>
      </c>
      <c r="S170" s="3">
        <v>19103</v>
      </c>
      <c r="T170" s="8">
        <f t="shared" si="21"/>
        <v>-143</v>
      </c>
      <c r="U170" s="8">
        <f t="shared" si="22"/>
        <v>-267</v>
      </c>
      <c r="V170" s="8">
        <f t="shared" si="23"/>
        <v>-1109</v>
      </c>
      <c r="W170" s="10">
        <f t="shared" si="24"/>
        <v>-0.8227848101265823</v>
      </c>
      <c r="X170" s="10">
        <f t="shared" si="25"/>
        <v>-1.52536563071298</v>
      </c>
      <c r="Y170" s="10">
        <f t="shared" si="26"/>
        <v>-6.044914422762455</v>
      </c>
    </row>
    <row r="171" spans="1:25" ht="13.5" customHeight="1">
      <c r="A171" s="2" t="s">
        <v>42</v>
      </c>
      <c r="B171" s="2" t="s">
        <v>31</v>
      </c>
      <c r="C171" s="4" t="s">
        <v>263</v>
      </c>
      <c r="D171" s="4">
        <v>12</v>
      </c>
      <c r="E171" s="12">
        <v>310.9800109863281</v>
      </c>
      <c r="F171" s="12">
        <f t="shared" si="27"/>
        <v>249.30862840379962</v>
      </c>
      <c r="G171" s="3">
        <v>77530</v>
      </c>
      <c r="H171" s="3">
        <v>74160</v>
      </c>
      <c r="I171" s="3">
        <v>70596</v>
      </c>
      <c r="J171" s="3">
        <v>67797</v>
      </c>
      <c r="K171" s="3">
        <v>64165</v>
      </c>
      <c r="L171" s="3">
        <v>59449</v>
      </c>
      <c r="M171" s="3">
        <v>56487</v>
      </c>
      <c r="N171" s="3">
        <v>54243</v>
      </c>
      <c r="O171" s="3">
        <v>52060</v>
      </c>
      <c r="P171" s="3">
        <v>50762</v>
      </c>
      <c r="Q171" s="3">
        <v>49932</v>
      </c>
      <c r="R171" s="3">
        <v>48533</v>
      </c>
      <c r="S171" s="3">
        <v>47301</v>
      </c>
      <c r="T171" s="8">
        <f t="shared" si="21"/>
        <v>3370</v>
      </c>
      <c r="U171" s="8">
        <f t="shared" si="22"/>
        <v>18081</v>
      </c>
      <c r="V171" s="8">
        <f t="shared" si="23"/>
        <v>27598</v>
      </c>
      <c r="W171" s="10">
        <f t="shared" si="24"/>
        <v>4.544228694714132</v>
      </c>
      <c r="X171" s="10">
        <f t="shared" si="25"/>
        <v>30.41430469814463</v>
      </c>
      <c r="Y171" s="10">
        <f t="shared" si="26"/>
        <v>55.27116878955379</v>
      </c>
    </row>
    <row r="172" spans="1:25" ht="13.5" customHeight="1">
      <c r="A172" s="2" t="s">
        <v>42</v>
      </c>
      <c r="B172" s="2" t="s">
        <v>32</v>
      </c>
      <c r="C172" s="4" t="s">
        <v>264</v>
      </c>
      <c r="D172" s="4">
        <v>4</v>
      </c>
      <c r="E172" s="12">
        <v>178.5</v>
      </c>
      <c r="F172" s="12">
        <f t="shared" si="27"/>
        <v>168.46498599439775</v>
      </c>
      <c r="G172" s="3">
        <v>30071</v>
      </c>
      <c r="H172" s="3">
        <v>29908</v>
      </c>
      <c r="I172" s="3">
        <v>29415</v>
      </c>
      <c r="J172" s="3">
        <v>28539</v>
      </c>
      <c r="K172" s="3">
        <v>26964</v>
      </c>
      <c r="L172" s="3">
        <v>25227</v>
      </c>
      <c r="M172" s="3">
        <v>25517</v>
      </c>
      <c r="N172" s="3">
        <v>24157</v>
      </c>
      <c r="O172" s="3">
        <v>23740</v>
      </c>
      <c r="P172" s="3">
        <v>23426</v>
      </c>
      <c r="Q172" s="3">
        <v>23356</v>
      </c>
      <c r="R172" s="3">
        <v>23192</v>
      </c>
      <c r="S172" s="3">
        <v>23690</v>
      </c>
      <c r="T172" s="8">
        <f t="shared" si="21"/>
        <v>163</v>
      </c>
      <c r="U172" s="8">
        <f t="shared" si="22"/>
        <v>4844</v>
      </c>
      <c r="V172" s="8">
        <f t="shared" si="23"/>
        <v>6715</v>
      </c>
      <c r="W172" s="10">
        <f t="shared" si="24"/>
        <v>0.5450046810218002</v>
      </c>
      <c r="X172" s="10">
        <f t="shared" si="25"/>
        <v>19.201649026836325</v>
      </c>
      <c r="Y172" s="10">
        <f t="shared" si="26"/>
        <v>28.75064223325912</v>
      </c>
    </row>
    <row r="173" spans="1:25" ht="13.5" customHeight="1">
      <c r="A173" s="2" t="s">
        <v>43</v>
      </c>
      <c r="B173" s="2" t="s">
        <v>13</v>
      </c>
      <c r="C173" s="4" t="s">
        <v>265</v>
      </c>
      <c r="D173" s="4">
        <v>154</v>
      </c>
      <c r="E173" s="12">
        <v>6101.9541015625</v>
      </c>
      <c r="F173" s="12">
        <f t="shared" si="27"/>
        <v>36.74740849698987</v>
      </c>
      <c r="G173" s="3">
        <v>224231</v>
      </c>
      <c r="H173" s="3">
        <v>215632</v>
      </c>
      <c r="I173" s="3">
        <v>202686</v>
      </c>
      <c r="J173" s="3">
        <v>191507</v>
      </c>
      <c r="K173" s="3">
        <v>181447</v>
      </c>
      <c r="L173" s="3">
        <v>171591</v>
      </c>
      <c r="M173" s="3">
        <v>163207</v>
      </c>
      <c r="N173" s="3">
        <v>155531</v>
      </c>
      <c r="O173" s="3">
        <v>149232</v>
      </c>
      <c r="P173" s="3">
        <v>142761</v>
      </c>
      <c r="Q173" s="3">
        <v>138801</v>
      </c>
      <c r="R173" s="3">
        <v>136113</v>
      </c>
      <c r="S173" s="3">
        <v>133349</v>
      </c>
      <c r="T173" s="8">
        <f t="shared" si="21"/>
        <v>8599</v>
      </c>
      <c r="U173" s="8">
        <f t="shared" si="22"/>
        <v>52640</v>
      </c>
      <c r="V173" s="8">
        <f t="shared" si="23"/>
        <v>85430</v>
      </c>
      <c r="W173" s="10">
        <f t="shared" si="24"/>
        <v>3.987812569562959</v>
      </c>
      <c r="X173" s="10">
        <f t="shared" si="25"/>
        <v>30.67759964100681</v>
      </c>
      <c r="Y173" s="10">
        <f t="shared" si="26"/>
        <v>61.54854792112449</v>
      </c>
    </row>
    <row r="174" spans="1:25" ht="13.5" customHeight="1">
      <c r="A174" s="2" t="s">
        <v>43</v>
      </c>
      <c r="B174" s="2" t="s">
        <v>14</v>
      </c>
      <c r="C174" s="4" t="s">
        <v>266</v>
      </c>
      <c r="D174" s="4">
        <v>63</v>
      </c>
      <c r="E174" s="12">
        <v>3463.830078125</v>
      </c>
      <c r="F174" s="12">
        <f t="shared" si="27"/>
        <v>2.770343747691687</v>
      </c>
      <c r="G174" s="3">
        <v>9596</v>
      </c>
      <c r="H174" s="3">
        <v>9697</v>
      </c>
      <c r="I174" s="3">
        <v>9657</v>
      </c>
      <c r="J174" s="3">
        <v>9895</v>
      </c>
      <c r="K174" s="3">
        <v>10093</v>
      </c>
      <c r="L174" s="3">
        <v>10123</v>
      </c>
      <c r="M174" s="3">
        <v>10106</v>
      </c>
      <c r="N174" s="3">
        <v>10076</v>
      </c>
      <c r="O174" s="3">
        <v>10150</v>
      </c>
      <c r="P174" s="3">
        <v>10281</v>
      </c>
      <c r="Q174" s="3">
        <v>10444</v>
      </c>
      <c r="R174" s="3">
        <v>10597</v>
      </c>
      <c r="S174" s="3">
        <v>10973</v>
      </c>
      <c r="T174" s="8">
        <f t="shared" si="21"/>
        <v>-101</v>
      </c>
      <c r="U174" s="8">
        <f t="shared" si="22"/>
        <v>-527</v>
      </c>
      <c r="V174" s="8">
        <f t="shared" si="23"/>
        <v>-848</v>
      </c>
      <c r="W174" s="10">
        <f t="shared" si="24"/>
        <v>-1.041559245127359</v>
      </c>
      <c r="X174" s="10">
        <f t="shared" si="25"/>
        <v>-5.205966610688531</v>
      </c>
      <c r="Y174" s="10">
        <f t="shared" si="26"/>
        <v>-8.119494446572194</v>
      </c>
    </row>
    <row r="175" spans="1:25" ht="13.5" customHeight="1">
      <c r="A175" s="2" t="s">
        <v>43</v>
      </c>
      <c r="B175" s="2" t="s">
        <v>15</v>
      </c>
      <c r="C175" s="4" t="s">
        <v>267</v>
      </c>
      <c r="D175" s="4">
        <v>71</v>
      </c>
      <c r="E175" s="12">
        <v>2646.31005859375</v>
      </c>
      <c r="F175" s="12">
        <f t="shared" si="27"/>
        <v>4.657050658133755</v>
      </c>
      <c r="G175" s="3">
        <v>12324</v>
      </c>
      <c r="H175" s="3">
        <v>12458</v>
      </c>
      <c r="I175" s="3">
        <v>11733</v>
      </c>
      <c r="J175" s="3">
        <v>12103</v>
      </c>
      <c r="K175" s="3">
        <v>12197</v>
      </c>
      <c r="L175" s="3">
        <v>12199</v>
      </c>
      <c r="M175" s="3">
        <v>12161</v>
      </c>
      <c r="N175" s="3">
        <v>12154</v>
      </c>
      <c r="O175" s="3">
        <v>12150</v>
      </c>
      <c r="P175" s="3">
        <v>12305</v>
      </c>
      <c r="Q175" s="3">
        <v>12424</v>
      </c>
      <c r="R175" s="3">
        <v>12621</v>
      </c>
      <c r="S175" s="3">
        <v>12933</v>
      </c>
      <c r="T175" s="8">
        <f t="shared" si="21"/>
        <v>-134</v>
      </c>
      <c r="U175" s="8">
        <f t="shared" si="22"/>
        <v>125</v>
      </c>
      <c r="V175" s="8">
        <f t="shared" si="23"/>
        <v>-100</v>
      </c>
      <c r="W175" s="10">
        <f t="shared" si="24"/>
        <v>-1.0756140632525284</v>
      </c>
      <c r="X175" s="10">
        <f t="shared" si="25"/>
        <v>1.024674153619149</v>
      </c>
      <c r="Y175" s="10">
        <f t="shared" si="26"/>
        <v>-0.8048937540244687</v>
      </c>
    </row>
    <row r="176" spans="1:25" ht="13.5" customHeight="1">
      <c r="A176" s="2" t="s">
        <v>44</v>
      </c>
      <c r="B176" s="2" t="s">
        <v>13</v>
      </c>
      <c r="C176" s="4" t="s">
        <v>268</v>
      </c>
      <c r="D176" s="4">
        <v>11</v>
      </c>
      <c r="E176" s="12">
        <v>328.25</v>
      </c>
      <c r="F176" s="12">
        <f t="shared" si="27"/>
        <v>205.95582635186597</v>
      </c>
      <c r="G176" s="3">
        <v>67605</v>
      </c>
      <c r="H176" s="3">
        <v>66635</v>
      </c>
      <c r="I176" s="3">
        <v>65834</v>
      </c>
      <c r="J176" s="3">
        <v>65199</v>
      </c>
      <c r="K176" s="3">
        <v>64553</v>
      </c>
      <c r="L176" s="3">
        <v>63925</v>
      </c>
      <c r="M176" s="3">
        <v>63469</v>
      </c>
      <c r="N176" s="3">
        <v>62973</v>
      </c>
      <c r="O176" s="3">
        <v>62389</v>
      </c>
      <c r="P176" s="3">
        <v>61847</v>
      </c>
      <c r="Q176" s="3">
        <v>61323</v>
      </c>
      <c r="R176" s="3">
        <v>60794</v>
      </c>
      <c r="S176" s="3">
        <v>60328</v>
      </c>
      <c r="T176" s="8">
        <f t="shared" si="21"/>
        <v>970</v>
      </c>
      <c r="U176" s="8">
        <f t="shared" si="22"/>
        <v>3680</v>
      </c>
      <c r="V176" s="8">
        <f t="shared" si="23"/>
        <v>6282</v>
      </c>
      <c r="W176" s="10">
        <f t="shared" si="24"/>
        <v>1.4556914534403842</v>
      </c>
      <c r="X176" s="10">
        <f t="shared" si="25"/>
        <v>5.756746186937818</v>
      </c>
      <c r="Y176" s="10">
        <f t="shared" si="26"/>
        <v>10.24411721540042</v>
      </c>
    </row>
    <row r="177" spans="1:25" ht="13.5" customHeight="1">
      <c r="A177" s="2" t="s">
        <v>44</v>
      </c>
      <c r="B177" s="2" t="s">
        <v>14</v>
      </c>
      <c r="C177" s="4" t="s">
        <v>96</v>
      </c>
      <c r="D177" s="4">
        <v>11</v>
      </c>
      <c r="E177" s="12">
        <v>288.3699951171875</v>
      </c>
      <c r="F177" s="12">
        <f t="shared" si="27"/>
        <v>1091.7918137497477</v>
      </c>
      <c r="G177" s="3">
        <v>314840</v>
      </c>
      <c r="H177" s="3">
        <v>312889</v>
      </c>
      <c r="I177" s="3">
        <v>310941</v>
      </c>
      <c r="J177" s="3">
        <v>310176</v>
      </c>
      <c r="K177" s="3">
        <v>309332</v>
      </c>
      <c r="L177" s="3">
        <v>308955</v>
      </c>
      <c r="M177" s="3">
        <v>308002</v>
      </c>
      <c r="N177" s="3">
        <v>307455</v>
      </c>
      <c r="O177" s="3">
        <v>306487</v>
      </c>
      <c r="P177" s="3">
        <v>306099</v>
      </c>
      <c r="Q177" s="3">
        <v>304969</v>
      </c>
      <c r="R177" s="3">
        <v>304270</v>
      </c>
      <c r="S177" s="3">
        <v>302819</v>
      </c>
      <c r="T177" s="8">
        <f t="shared" si="21"/>
        <v>1951</v>
      </c>
      <c r="U177" s="8">
        <f t="shared" si="22"/>
        <v>5885</v>
      </c>
      <c r="V177" s="8">
        <f t="shared" si="23"/>
        <v>9871</v>
      </c>
      <c r="W177" s="10">
        <f t="shared" si="24"/>
        <v>0.6235438126619983</v>
      </c>
      <c r="X177" s="10">
        <f t="shared" si="25"/>
        <v>1.9048081435807804</v>
      </c>
      <c r="Y177" s="10">
        <f t="shared" si="26"/>
        <v>3.236722420967377</v>
      </c>
    </row>
    <row r="178" spans="1:25" ht="13.5" customHeight="1">
      <c r="A178" s="2" t="s">
        <v>44</v>
      </c>
      <c r="B178" s="2" t="s">
        <v>15</v>
      </c>
      <c r="C178" s="4" t="s">
        <v>97</v>
      </c>
      <c r="D178" s="4">
        <v>47</v>
      </c>
      <c r="E178" s="12">
        <v>700.390380859375</v>
      </c>
      <c r="F178" s="12">
        <f t="shared" si="27"/>
        <v>147.44348697834877</v>
      </c>
      <c r="G178" s="3">
        <v>103268</v>
      </c>
      <c r="H178" s="3">
        <v>102226</v>
      </c>
      <c r="I178" s="3">
        <v>100093</v>
      </c>
      <c r="J178" s="3">
        <v>98951</v>
      </c>
      <c r="K178" s="3">
        <v>98009</v>
      </c>
      <c r="L178" s="3">
        <v>97380</v>
      </c>
      <c r="M178" s="3">
        <v>97153</v>
      </c>
      <c r="N178" s="3">
        <v>96904</v>
      </c>
      <c r="O178" s="3">
        <v>96540</v>
      </c>
      <c r="P178" s="3">
        <v>96496</v>
      </c>
      <c r="Q178" s="3">
        <v>96667</v>
      </c>
      <c r="R178" s="3">
        <v>96802</v>
      </c>
      <c r="S178" s="3">
        <v>97130</v>
      </c>
      <c r="T178" s="8">
        <f t="shared" si="21"/>
        <v>1042</v>
      </c>
      <c r="U178" s="8">
        <f t="shared" si="22"/>
        <v>5888</v>
      </c>
      <c r="V178" s="8">
        <f t="shared" si="23"/>
        <v>6601</v>
      </c>
      <c r="W178" s="10">
        <f t="shared" si="24"/>
        <v>1.01931015592902</v>
      </c>
      <c r="X178" s="10">
        <f t="shared" si="25"/>
        <v>6.046416101868967</v>
      </c>
      <c r="Y178" s="10">
        <f t="shared" si="26"/>
        <v>6.828597142768473</v>
      </c>
    </row>
    <row r="179" spans="1:25" ht="13.5" customHeight="1">
      <c r="A179" s="2" t="s">
        <v>44</v>
      </c>
      <c r="B179" s="2" t="s">
        <v>16</v>
      </c>
      <c r="C179" s="4" t="s">
        <v>269</v>
      </c>
      <c r="D179" s="4">
        <v>11</v>
      </c>
      <c r="E179" s="12">
        <v>410.7200012207031</v>
      </c>
      <c r="F179" s="12">
        <f t="shared" si="27"/>
        <v>213.413030140938</v>
      </c>
      <c r="G179" s="3">
        <v>87653</v>
      </c>
      <c r="H179" s="3">
        <v>87285</v>
      </c>
      <c r="I179" s="3">
        <v>87075</v>
      </c>
      <c r="J179" s="3">
        <v>87120</v>
      </c>
      <c r="K179" s="3">
        <v>87191</v>
      </c>
      <c r="L179" s="3">
        <v>87341</v>
      </c>
      <c r="M179" s="3">
        <v>87727</v>
      </c>
      <c r="N179" s="3">
        <v>87881</v>
      </c>
      <c r="O179" s="3">
        <v>88033</v>
      </c>
      <c r="P179" s="3">
        <v>88376</v>
      </c>
      <c r="Q179" s="3">
        <v>88509</v>
      </c>
      <c r="R179" s="3">
        <v>88819</v>
      </c>
      <c r="S179" s="3">
        <v>89406</v>
      </c>
      <c r="T179" s="8">
        <f t="shared" si="21"/>
        <v>368</v>
      </c>
      <c r="U179" s="8">
        <f t="shared" si="22"/>
        <v>312</v>
      </c>
      <c r="V179" s="8">
        <f t="shared" si="23"/>
        <v>-856</v>
      </c>
      <c r="W179" s="10">
        <f t="shared" si="24"/>
        <v>0.42160737812911725</v>
      </c>
      <c r="X179" s="10">
        <f t="shared" si="25"/>
        <v>0.3572205493410884</v>
      </c>
      <c r="Y179" s="10">
        <f t="shared" si="26"/>
        <v>-0.9671332858805319</v>
      </c>
    </row>
    <row r="180" spans="1:25" ht="13.5" customHeight="1">
      <c r="A180" s="2" t="s">
        <v>44</v>
      </c>
      <c r="B180" s="2" t="s">
        <v>18</v>
      </c>
      <c r="C180" s="4" t="s">
        <v>270</v>
      </c>
      <c r="D180" s="4">
        <v>6</v>
      </c>
      <c r="E180" s="12">
        <v>181.50999450683594</v>
      </c>
      <c r="F180" s="12">
        <f t="shared" si="27"/>
        <v>302.58939817185393</v>
      </c>
      <c r="G180" s="3">
        <v>54923</v>
      </c>
      <c r="H180" s="3">
        <v>54792</v>
      </c>
      <c r="I180" s="3">
        <v>54359</v>
      </c>
      <c r="J180" s="3">
        <v>54115</v>
      </c>
      <c r="K180" s="3">
        <v>54175</v>
      </c>
      <c r="L180" s="3">
        <v>54286</v>
      </c>
      <c r="M180" s="3">
        <v>54536</v>
      </c>
      <c r="N180" s="3">
        <v>54778</v>
      </c>
      <c r="O180" s="3">
        <v>54945</v>
      </c>
      <c r="P180" s="3">
        <v>55174</v>
      </c>
      <c r="Q180" s="3">
        <v>55636</v>
      </c>
      <c r="R180" s="3">
        <v>56012</v>
      </c>
      <c r="S180" s="3">
        <v>56857</v>
      </c>
      <c r="T180" s="8">
        <f t="shared" si="21"/>
        <v>131</v>
      </c>
      <c r="U180" s="8">
        <f t="shared" si="22"/>
        <v>637</v>
      </c>
      <c r="V180" s="8">
        <f t="shared" si="23"/>
        <v>-713</v>
      </c>
      <c r="W180" s="10">
        <f t="shared" si="24"/>
        <v>0.23908599795590596</v>
      </c>
      <c r="X180" s="10">
        <f t="shared" si="25"/>
        <v>1.1734148767638064</v>
      </c>
      <c r="Y180" s="10">
        <f t="shared" si="26"/>
        <v>-1.28154432381911</v>
      </c>
    </row>
    <row r="181" spans="1:25" ht="13.5" customHeight="1">
      <c r="A181" s="2" t="s">
        <v>44</v>
      </c>
      <c r="B181" s="2" t="s">
        <v>19</v>
      </c>
      <c r="C181" s="4" t="s">
        <v>271</v>
      </c>
      <c r="D181" s="4">
        <v>2</v>
      </c>
      <c r="E181" s="12">
        <v>71.02999877929688</v>
      </c>
      <c r="F181" s="12">
        <f t="shared" si="27"/>
        <v>1089.8071424796703</v>
      </c>
      <c r="G181" s="3">
        <v>77409</v>
      </c>
      <c r="H181" s="3">
        <v>77229</v>
      </c>
      <c r="I181" s="3">
        <v>76642</v>
      </c>
      <c r="J181" s="3">
        <v>76334</v>
      </c>
      <c r="K181" s="3">
        <v>75448</v>
      </c>
      <c r="L181" s="3">
        <v>74626</v>
      </c>
      <c r="M181" s="3">
        <v>73529</v>
      </c>
      <c r="N181" s="3">
        <v>72986</v>
      </c>
      <c r="O181" s="3">
        <v>71675</v>
      </c>
      <c r="P181" s="3">
        <v>71378</v>
      </c>
      <c r="Q181" s="3">
        <v>70171</v>
      </c>
      <c r="R181" s="3">
        <v>69742</v>
      </c>
      <c r="S181" s="3">
        <v>69668</v>
      </c>
      <c r="T181" s="8">
        <f t="shared" si="21"/>
        <v>180</v>
      </c>
      <c r="U181" s="8">
        <f t="shared" si="22"/>
        <v>2783</v>
      </c>
      <c r="V181" s="8">
        <f t="shared" si="23"/>
        <v>7238</v>
      </c>
      <c r="W181" s="10">
        <f t="shared" si="24"/>
        <v>0.23307306840694558</v>
      </c>
      <c r="X181" s="10">
        <f t="shared" si="25"/>
        <v>3.7292632594538095</v>
      </c>
      <c r="Y181" s="10">
        <f t="shared" si="26"/>
        <v>10.314802411252511</v>
      </c>
    </row>
    <row r="182" spans="1:25" ht="13.5" customHeight="1">
      <c r="A182" s="2" t="s">
        <v>45</v>
      </c>
      <c r="B182" s="2" t="s">
        <v>13</v>
      </c>
      <c r="C182" s="4" t="s">
        <v>272</v>
      </c>
      <c r="D182" s="4">
        <v>31</v>
      </c>
      <c r="E182" s="12">
        <v>3099.429931640625</v>
      </c>
      <c r="F182" s="12">
        <f t="shared" si="27"/>
        <v>13.17016383667454</v>
      </c>
      <c r="G182" s="3">
        <v>40820</v>
      </c>
      <c r="H182" s="3">
        <v>40879</v>
      </c>
      <c r="I182" s="3">
        <v>40688</v>
      </c>
      <c r="J182" s="3">
        <v>40535</v>
      </c>
      <c r="K182" s="3">
        <v>40535</v>
      </c>
      <c r="L182" s="3">
        <v>40599</v>
      </c>
      <c r="M182" s="3">
        <v>40795</v>
      </c>
      <c r="N182" s="3">
        <v>40629</v>
      </c>
      <c r="O182" s="3">
        <v>41135</v>
      </c>
      <c r="P182" s="3">
        <v>41605</v>
      </c>
      <c r="Q182" s="3">
        <v>42017</v>
      </c>
      <c r="R182" s="3">
        <v>42003</v>
      </c>
      <c r="S182" s="3">
        <v>42596</v>
      </c>
      <c r="T182" s="8">
        <f t="shared" si="21"/>
        <v>-59</v>
      </c>
      <c r="U182" s="8">
        <f t="shared" si="22"/>
        <v>221</v>
      </c>
      <c r="V182" s="8">
        <f t="shared" si="23"/>
        <v>-1197</v>
      </c>
      <c r="W182" s="10">
        <f t="shared" si="24"/>
        <v>-0.1443283837667262</v>
      </c>
      <c r="X182" s="10">
        <f t="shared" si="25"/>
        <v>0.5443483829650977</v>
      </c>
      <c r="Y182" s="10">
        <f t="shared" si="26"/>
        <v>-2.848846895304282</v>
      </c>
    </row>
    <row r="183" spans="1:25" ht="13.5" customHeight="1">
      <c r="A183" s="2" t="s">
        <v>45</v>
      </c>
      <c r="B183" s="2" t="s">
        <v>14</v>
      </c>
      <c r="C183" s="4" t="s">
        <v>273</v>
      </c>
      <c r="D183" s="4">
        <v>7</v>
      </c>
      <c r="E183" s="12">
        <v>787.3699951171875</v>
      </c>
      <c r="F183" s="12">
        <f t="shared" si="27"/>
        <v>113.48667151927827</v>
      </c>
      <c r="G183" s="3">
        <v>89356</v>
      </c>
      <c r="H183" s="3">
        <v>87041</v>
      </c>
      <c r="I183" s="3">
        <v>83779</v>
      </c>
      <c r="J183" s="3">
        <v>82236</v>
      </c>
      <c r="K183" s="3">
        <v>79394</v>
      </c>
      <c r="L183" s="3">
        <v>76788</v>
      </c>
      <c r="M183" s="3">
        <v>74912</v>
      </c>
      <c r="N183" s="3">
        <v>73051</v>
      </c>
      <c r="O183" s="3">
        <v>71181</v>
      </c>
      <c r="P183" s="3">
        <v>69942</v>
      </c>
      <c r="Q183" s="3">
        <v>69219</v>
      </c>
      <c r="R183" s="3">
        <v>68119</v>
      </c>
      <c r="S183" s="3">
        <v>67760</v>
      </c>
      <c r="T183" s="8">
        <f t="shared" si="21"/>
        <v>2315</v>
      </c>
      <c r="U183" s="8">
        <f t="shared" si="22"/>
        <v>12568</v>
      </c>
      <c r="V183" s="8">
        <f t="shared" si="23"/>
        <v>20137</v>
      </c>
      <c r="W183" s="10">
        <f t="shared" si="24"/>
        <v>2.6596661343504784</v>
      </c>
      <c r="X183" s="10">
        <f t="shared" si="25"/>
        <v>16.367140699067562</v>
      </c>
      <c r="Y183" s="10">
        <f t="shared" si="26"/>
        <v>29.091723370750806</v>
      </c>
    </row>
    <row r="184" spans="1:25" ht="13.5" customHeight="1">
      <c r="A184" s="2" t="s">
        <v>45</v>
      </c>
      <c r="B184" s="2" t="s">
        <v>15</v>
      </c>
      <c r="C184" s="4" t="s">
        <v>274</v>
      </c>
      <c r="D184" s="4">
        <v>8</v>
      </c>
      <c r="E184" s="12">
        <v>917.0900268554688</v>
      </c>
      <c r="F184" s="12">
        <f t="shared" si="27"/>
        <v>236.7553823963005</v>
      </c>
      <c r="G184" s="3">
        <v>217126</v>
      </c>
      <c r="H184" s="3">
        <v>214897</v>
      </c>
      <c r="I184" s="3">
        <v>211122</v>
      </c>
      <c r="J184" s="3">
        <v>208754</v>
      </c>
      <c r="K184" s="3">
        <v>206267</v>
      </c>
      <c r="L184" s="3">
        <v>203524</v>
      </c>
      <c r="M184" s="3">
        <v>202212</v>
      </c>
      <c r="N184" s="3">
        <v>196965</v>
      </c>
      <c r="O184" s="3">
        <v>196282</v>
      </c>
      <c r="P184" s="3">
        <v>194820</v>
      </c>
      <c r="Q184" s="3">
        <v>193822</v>
      </c>
      <c r="R184" s="3">
        <v>192338</v>
      </c>
      <c r="S184" s="3">
        <v>192868</v>
      </c>
      <c r="T184" s="8">
        <f t="shared" si="21"/>
        <v>2229</v>
      </c>
      <c r="U184" s="8">
        <f t="shared" si="22"/>
        <v>13602</v>
      </c>
      <c r="V184" s="8">
        <f t="shared" si="23"/>
        <v>23304</v>
      </c>
      <c r="W184" s="10">
        <f t="shared" si="24"/>
        <v>1.0372410968975836</v>
      </c>
      <c r="X184" s="10">
        <f t="shared" si="25"/>
        <v>6.6832412884966885</v>
      </c>
      <c r="Y184" s="10">
        <f t="shared" si="26"/>
        <v>12.023402916077638</v>
      </c>
    </row>
    <row r="185" spans="1:25" ht="13.5" customHeight="1">
      <c r="A185" s="2" t="s">
        <v>45</v>
      </c>
      <c r="B185" s="2" t="s">
        <v>16</v>
      </c>
      <c r="C185" s="4" t="s">
        <v>275</v>
      </c>
      <c r="D185" s="4">
        <v>5</v>
      </c>
      <c r="E185" s="12">
        <v>610.8200073242188</v>
      </c>
      <c r="F185" s="12">
        <f t="shared" si="27"/>
        <v>68.05441783431216</v>
      </c>
      <c r="G185" s="3">
        <v>41569</v>
      </c>
      <c r="H185" s="3">
        <v>40722</v>
      </c>
      <c r="I185" s="3">
        <v>39208</v>
      </c>
      <c r="J185" s="3">
        <v>38557</v>
      </c>
      <c r="K185" s="3">
        <v>36688</v>
      </c>
      <c r="L185" s="3">
        <v>35770</v>
      </c>
      <c r="M185" s="3">
        <v>35128</v>
      </c>
      <c r="N185" s="3">
        <v>34403</v>
      </c>
      <c r="O185" s="3">
        <v>33355</v>
      </c>
      <c r="P185" s="3">
        <v>32710</v>
      </c>
      <c r="Q185" s="3">
        <v>32320</v>
      </c>
      <c r="R185" s="3">
        <v>31819</v>
      </c>
      <c r="S185" s="3">
        <v>31337</v>
      </c>
      <c r="T185" s="8">
        <f t="shared" si="21"/>
        <v>847</v>
      </c>
      <c r="U185" s="8">
        <f t="shared" si="22"/>
        <v>5799</v>
      </c>
      <c r="V185" s="8">
        <f t="shared" si="23"/>
        <v>9249</v>
      </c>
      <c r="W185" s="10">
        <f t="shared" si="24"/>
        <v>2.0799567801188545</v>
      </c>
      <c r="X185" s="10">
        <f t="shared" si="25"/>
        <v>16.211909421302767</v>
      </c>
      <c r="Y185" s="10">
        <f t="shared" si="26"/>
        <v>28.616955445544555</v>
      </c>
    </row>
    <row r="186" spans="1:25" ht="13.5" customHeight="1">
      <c r="A186" s="2" t="s">
        <v>45</v>
      </c>
      <c r="B186" s="2" t="s">
        <v>18</v>
      </c>
      <c r="C186" s="4" t="s">
        <v>276</v>
      </c>
      <c r="D186" s="4">
        <v>11</v>
      </c>
      <c r="E186" s="12">
        <v>1828.9000244140625</v>
      </c>
      <c r="F186" s="12">
        <f t="shared" si="27"/>
        <v>40.06178523808249</v>
      </c>
      <c r="G186" s="3">
        <v>73269</v>
      </c>
      <c r="H186" s="3">
        <v>72889</v>
      </c>
      <c r="I186" s="3">
        <v>71439</v>
      </c>
      <c r="J186" s="3">
        <v>70370</v>
      </c>
      <c r="K186" s="3">
        <v>69016</v>
      </c>
      <c r="L186" s="3">
        <v>68042</v>
      </c>
      <c r="M186" s="3">
        <v>67042</v>
      </c>
      <c r="N186" s="3">
        <v>66823</v>
      </c>
      <c r="O186" s="3">
        <v>66302</v>
      </c>
      <c r="P186" s="3">
        <v>66095</v>
      </c>
      <c r="Q186" s="3">
        <v>65802</v>
      </c>
      <c r="R186" s="3">
        <v>65193</v>
      </c>
      <c r="S186" s="3">
        <v>64856</v>
      </c>
      <c r="T186" s="8">
        <f t="shared" si="21"/>
        <v>380</v>
      </c>
      <c r="U186" s="8">
        <f t="shared" si="22"/>
        <v>5227</v>
      </c>
      <c r="V186" s="8">
        <f t="shared" si="23"/>
        <v>7467</v>
      </c>
      <c r="W186" s="10">
        <f t="shared" si="24"/>
        <v>0.521340668688005</v>
      </c>
      <c r="X186" s="10">
        <f t="shared" si="25"/>
        <v>7.682019928867464</v>
      </c>
      <c r="Y186" s="10">
        <f t="shared" si="26"/>
        <v>11.347679401841889</v>
      </c>
    </row>
    <row r="187" spans="1:25" ht="13.5" customHeight="1">
      <c r="A187" s="2" t="s">
        <v>45</v>
      </c>
      <c r="B187" s="2" t="s">
        <v>19</v>
      </c>
      <c r="C187" s="4" t="s">
        <v>277</v>
      </c>
      <c r="D187" s="4">
        <v>17</v>
      </c>
      <c r="E187" s="12">
        <v>2884.39013671875</v>
      </c>
      <c r="F187" s="12">
        <f t="shared" si="27"/>
        <v>17.772561120430197</v>
      </c>
      <c r="G187" s="3">
        <v>51263</v>
      </c>
      <c r="H187" s="3">
        <v>51487</v>
      </c>
      <c r="I187" s="3">
        <v>51435</v>
      </c>
      <c r="J187" s="3">
        <v>51722</v>
      </c>
      <c r="K187" s="3">
        <v>51892</v>
      </c>
      <c r="L187" s="3">
        <v>51984</v>
      </c>
      <c r="M187" s="3">
        <v>52357</v>
      </c>
      <c r="N187" s="3">
        <v>53063</v>
      </c>
      <c r="O187" s="3">
        <v>53475</v>
      </c>
      <c r="P187" s="3">
        <v>53826</v>
      </c>
      <c r="Q187" s="3">
        <v>54327</v>
      </c>
      <c r="R187" s="3">
        <v>54486</v>
      </c>
      <c r="S187" s="3">
        <v>55318</v>
      </c>
      <c r="T187" s="8">
        <f t="shared" si="21"/>
        <v>-224</v>
      </c>
      <c r="U187" s="8">
        <f t="shared" si="22"/>
        <v>-721</v>
      </c>
      <c r="V187" s="8">
        <f t="shared" si="23"/>
        <v>-3064</v>
      </c>
      <c r="W187" s="10">
        <f t="shared" si="24"/>
        <v>-0.4350612776040554</v>
      </c>
      <c r="X187" s="10">
        <f t="shared" si="25"/>
        <v>-1.3869652200677132</v>
      </c>
      <c r="Y187" s="10">
        <f t="shared" si="26"/>
        <v>-5.639921217810665</v>
      </c>
    </row>
    <row r="188" spans="1:25" ht="13.5" customHeight="1">
      <c r="A188" s="2" t="s">
        <v>46</v>
      </c>
      <c r="B188" s="2" t="s">
        <v>13</v>
      </c>
      <c r="C188" s="4" t="s">
        <v>278</v>
      </c>
      <c r="D188" s="4">
        <v>41</v>
      </c>
      <c r="E188" s="12">
        <v>2439.419921875</v>
      </c>
      <c r="F188" s="12">
        <f t="shared" si="27"/>
        <v>12.103287234493985</v>
      </c>
      <c r="G188" s="3">
        <v>29525</v>
      </c>
      <c r="H188" s="3">
        <v>29089</v>
      </c>
      <c r="I188" s="3">
        <v>28406</v>
      </c>
      <c r="J188" s="3">
        <v>28157</v>
      </c>
      <c r="K188" s="3">
        <v>28047</v>
      </c>
      <c r="L188" s="3">
        <v>27788</v>
      </c>
      <c r="M188" s="3">
        <v>27612</v>
      </c>
      <c r="N188" s="3">
        <v>27107</v>
      </c>
      <c r="O188" s="3">
        <v>26477</v>
      </c>
      <c r="P188" s="3">
        <v>26783</v>
      </c>
      <c r="Q188" s="3">
        <v>26827</v>
      </c>
      <c r="R188" s="3">
        <v>26763</v>
      </c>
      <c r="S188" s="3">
        <v>27136</v>
      </c>
      <c r="T188" s="8">
        <f t="shared" si="21"/>
        <v>436</v>
      </c>
      <c r="U188" s="8">
        <f t="shared" si="22"/>
        <v>1737</v>
      </c>
      <c r="V188" s="8">
        <f t="shared" si="23"/>
        <v>2698</v>
      </c>
      <c r="W188" s="10">
        <f t="shared" si="24"/>
        <v>1.4988483619237511</v>
      </c>
      <c r="X188" s="10">
        <f t="shared" si="25"/>
        <v>6.250899668921837</v>
      </c>
      <c r="Y188" s="10">
        <f t="shared" si="26"/>
        <v>10.057032094531628</v>
      </c>
    </row>
    <row r="189" spans="1:25" ht="13.5" customHeight="1">
      <c r="A189" s="2" t="s">
        <v>46</v>
      </c>
      <c r="B189" s="2" t="s">
        <v>14</v>
      </c>
      <c r="C189" s="4" t="s">
        <v>279</v>
      </c>
      <c r="D189" s="4">
        <v>31</v>
      </c>
      <c r="E189" s="12">
        <v>2918.739990234375</v>
      </c>
      <c r="F189" s="12">
        <f t="shared" si="27"/>
        <v>4.264854026617296</v>
      </c>
      <c r="G189" s="3">
        <v>12448</v>
      </c>
      <c r="H189" s="3">
        <v>12425</v>
      </c>
      <c r="I189" s="3">
        <v>12079</v>
      </c>
      <c r="J189" s="3">
        <v>11810</v>
      </c>
      <c r="K189" s="3">
        <v>11626</v>
      </c>
      <c r="L189" s="3">
        <v>11363</v>
      </c>
      <c r="M189" s="3">
        <v>11095</v>
      </c>
      <c r="N189" s="3">
        <v>10980</v>
      </c>
      <c r="O189" s="3">
        <v>10795</v>
      </c>
      <c r="P189" s="3">
        <v>10673</v>
      </c>
      <c r="Q189" s="3">
        <v>10525</v>
      </c>
      <c r="R189" s="3">
        <v>10344</v>
      </c>
      <c r="S189" s="3">
        <v>10394</v>
      </c>
      <c r="T189" s="8">
        <f t="shared" si="21"/>
        <v>23</v>
      </c>
      <c r="U189" s="8">
        <f t="shared" si="22"/>
        <v>1085</v>
      </c>
      <c r="V189" s="8">
        <f t="shared" si="23"/>
        <v>1923</v>
      </c>
      <c r="W189" s="10">
        <f t="shared" si="24"/>
        <v>0.1851106639839034</v>
      </c>
      <c r="X189" s="10">
        <f t="shared" si="25"/>
        <v>9.548534717944205</v>
      </c>
      <c r="Y189" s="10">
        <f t="shared" si="26"/>
        <v>18.270783847980997</v>
      </c>
    </row>
    <row r="190" spans="1:25" ht="13.5" customHeight="1">
      <c r="A190" s="2" t="s">
        <v>46</v>
      </c>
      <c r="B190" s="2" t="s">
        <v>15</v>
      </c>
      <c r="C190" s="4" t="s">
        <v>280</v>
      </c>
      <c r="D190" s="4">
        <v>16</v>
      </c>
      <c r="E190" s="12">
        <v>1513.2000732421875</v>
      </c>
      <c r="F190" s="12">
        <f t="shared" si="27"/>
        <v>17.54758043535344</v>
      </c>
      <c r="G190" s="3">
        <v>26553</v>
      </c>
      <c r="H190" s="3">
        <v>26022</v>
      </c>
      <c r="I190" s="3">
        <v>25505</v>
      </c>
      <c r="J190" s="3">
        <v>25201</v>
      </c>
      <c r="K190" s="3">
        <v>25414</v>
      </c>
      <c r="L190" s="3">
        <v>25057</v>
      </c>
      <c r="M190" s="3">
        <v>25025</v>
      </c>
      <c r="N190" s="3">
        <v>24948</v>
      </c>
      <c r="O190" s="3">
        <v>24448</v>
      </c>
      <c r="P190" s="3">
        <v>24213</v>
      </c>
      <c r="Q190" s="3">
        <v>24264</v>
      </c>
      <c r="R190" s="3">
        <v>24241</v>
      </c>
      <c r="S190" s="3">
        <v>24371</v>
      </c>
      <c r="T190" s="8">
        <f t="shared" si="21"/>
        <v>531</v>
      </c>
      <c r="U190" s="8">
        <f t="shared" si="22"/>
        <v>1496</v>
      </c>
      <c r="V190" s="8">
        <f t="shared" si="23"/>
        <v>2289</v>
      </c>
      <c r="W190" s="10">
        <f t="shared" si="24"/>
        <v>2.0405810468065484</v>
      </c>
      <c r="X190" s="10">
        <f t="shared" si="25"/>
        <v>5.970387516462465</v>
      </c>
      <c r="Y190" s="10">
        <f t="shared" si="26"/>
        <v>9.433728981206727</v>
      </c>
    </row>
    <row r="191" spans="1:25" ht="13.5" customHeight="1">
      <c r="A191" s="2" t="s">
        <v>46</v>
      </c>
      <c r="B191" s="2" t="s">
        <v>16</v>
      </c>
      <c r="C191" s="4" t="s">
        <v>281</v>
      </c>
      <c r="D191" s="4">
        <v>61</v>
      </c>
      <c r="E191" s="12">
        <v>4009.64990234375</v>
      </c>
      <c r="F191" s="12">
        <f t="shared" si="27"/>
        <v>20.913047782796458</v>
      </c>
      <c r="G191" s="3">
        <v>83854</v>
      </c>
      <c r="H191" s="3">
        <v>82606</v>
      </c>
      <c r="I191" s="3">
        <v>80833</v>
      </c>
      <c r="J191" s="3">
        <v>80102</v>
      </c>
      <c r="K191" s="3">
        <v>78934</v>
      </c>
      <c r="L191" s="3">
        <v>78007</v>
      </c>
      <c r="M191" s="3">
        <v>77322</v>
      </c>
      <c r="N191" s="3">
        <v>76473</v>
      </c>
      <c r="O191" s="3">
        <v>75714</v>
      </c>
      <c r="P191" s="3">
        <v>75578</v>
      </c>
      <c r="Q191" s="3">
        <v>75698</v>
      </c>
      <c r="R191" s="3">
        <v>75638</v>
      </c>
      <c r="S191" s="3">
        <v>76357</v>
      </c>
      <c r="T191" s="8">
        <f t="shared" si="21"/>
        <v>1248</v>
      </c>
      <c r="U191" s="8">
        <f t="shared" si="22"/>
        <v>5847</v>
      </c>
      <c r="V191" s="8">
        <f t="shared" si="23"/>
        <v>8156</v>
      </c>
      <c r="W191" s="10">
        <f t="shared" si="24"/>
        <v>1.5107861414425103</v>
      </c>
      <c r="X191" s="10">
        <f t="shared" si="25"/>
        <v>7.495481174766367</v>
      </c>
      <c r="Y191" s="10">
        <f t="shared" si="26"/>
        <v>10.77439298264155</v>
      </c>
    </row>
    <row r="192" spans="1:25" ht="13.5" customHeight="1">
      <c r="A192" s="2" t="s">
        <v>46</v>
      </c>
      <c r="B192" s="2" t="s">
        <v>18</v>
      </c>
      <c r="C192" s="4" t="s">
        <v>282</v>
      </c>
      <c r="D192" s="4">
        <v>26</v>
      </c>
      <c r="E192" s="12">
        <v>3346.59130859375</v>
      </c>
      <c r="F192" s="12">
        <f t="shared" si="27"/>
        <v>10.019149907518713</v>
      </c>
      <c r="G192" s="3">
        <v>33530</v>
      </c>
      <c r="H192" s="3">
        <v>32985</v>
      </c>
      <c r="I192" s="3">
        <v>32006</v>
      </c>
      <c r="J192" s="3">
        <v>31520</v>
      </c>
      <c r="K192" s="3">
        <v>30932</v>
      </c>
      <c r="L192" s="3">
        <v>30222</v>
      </c>
      <c r="M192" s="3">
        <v>29745</v>
      </c>
      <c r="N192" s="3">
        <v>29346</v>
      </c>
      <c r="O192" s="3">
        <v>28660</v>
      </c>
      <c r="P192" s="3">
        <v>28604</v>
      </c>
      <c r="Q192" s="3">
        <v>28531</v>
      </c>
      <c r="R192" s="3">
        <v>28352</v>
      </c>
      <c r="S192" s="3">
        <v>28610</v>
      </c>
      <c r="T192" s="8">
        <f t="shared" si="21"/>
        <v>545</v>
      </c>
      <c r="U192" s="8">
        <f t="shared" si="22"/>
        <v>3308</v>
      </c>
      <c r="V192" s="8">
        <f t="shared" si="23"/>
        <v>4999</v>
      </c>
      <c r="W192" s="10">
        <f t="shared" si="24"/>
        <v>1.652266181597696</v>
      </c>
      <c r="X192" s="10">
        <f t="shared" si="25"/>
        <v>10.945668718152339</v>
      </c>
      <c r="Y192" s="10">
        <f t="shared" si="26"/>
        <v>17.521292629070135</v>
      </c>
    </row>
    <row r="193" spans="1:25" ht="13.5" customHeight="1">
      <c r="A193" s="2" t="s">
        <v>46</v>
      </c>
      <c r="B193" s="2" t="s">
        <v>19</v>
      </c>
      <c r="C193" s="4" t="s">
        <v>283</v>
      </c>
      <c r="D193" s="4">
        <v>27</v>
      </c>
      <c r="E193" s="12">
        <v>1437</v>
      </c>
      <c r="F193" s="12">
        <f t="shared" si="27"/>
        <v>29.574808629088377</v>
      </c>
      <c r="G193" s="3">
        <v>42499</v>
      </c>
      <c r="H193" s="3">
        <v>42144</v>
      </c>
      <c r="I193" s="3">
        <v>41278</v>
      </c>
      <c r="J193" s="3">
        <v>41233</v>
      </c>
      <c r="K193" s="3">
        <v>40911</v>
      </c>
      <c r="L193" s="3">
        <v>40464</v>
      </c>
      <c r="M193" s="3">
        <v>40487</v>
      </c>
      <c r="N193" s="3">
        <v>40109</v>
      </c>
      <c r="O193" s="3">
        <v>39861</v>
      </c>
      <c r="P193" s="3">
        <v>39579</v>
      </c>
      <c r="Q193" s="3">
        <v>39584</v>
      </c>
      <c r="R193" s="3">
        <v>39618</v>
      </c>
      <c r="S193" s="3">
        <v>40048</v>
      </c>
      <c r="T193" s="8">
        <f t="shared" si="21"/>
        <v>355</v>
      </c>
      <c r="U193" s="8">
        <f t="shared" si="22"/>
        <v>2035</v>
      </c>
      <c r="V193" s="8">
        <f t="shared" si="23"/>
        <v>2915</v>
      </c>
      <c r="W193" s="10">
        <f t="shared" si="24"/>
        <v>0.8423500379650721</v>
      </c>
      <c r="X193" s="10">
        <f t="shared" si="25"/>
        <v>5.029161724001582</v>
      </c>
      <c r="Y193" s="10">
        <f t="shared" si="26"/>
        <v>7.364086499595796</v>
      </c>
    </row>
    <row r="194" spans="1:25" ht="13.5" customHeight="1">
      <c r="A194" s="2" t="s">
        <v>47</v>
      </c>
      <c r="B194" s="2" t="s">
        <v>13</v>
      </c>
      <c r="C194" s="4" t="s">
        <v>284</v>
      </c>
      <c r="D194" s="4">
        <v>4</v>
      </c>
      <c r="E194" s="12">
        <v>641.0599975585938</v>
      </c>
      <c r="F194" s="12">
        <f t="shared" si="27"/>
        <v>63.07989915765086</v>
      </c>
      <c r="G194" s="3">
        <v>40438</v>
      </c>
      <c r="H194" s="3">
        <v>40188</v>
      </c>
      <c r="I194" s="3">
        <v>40099</v>
      </c>
      <c r="J194" s="3">
        <v>40098</v>
      </c>
      <c r="K194" s="3">
        <v>39986</v>
      </c>
      <c r="L194" s="3">
        <v>39713</v>
      </c>
      <c r="M194" s="3">
        <v>39769</v>
      </c>
      <c r="N194" s="3">
        <v>39545</v>
      </c>
      <c r="O194" s="3">
        <v>39678</v>
      </c>
      <c r="P194" s="3">
        <v>39990</v>
      </c>
      <c r="Q194" s="3">
        <v>40096</v>
      </c>
      <c r="R194" s="3">
        <v>40077</v>
      </c>
      <c r="S194" s="3">
        <v>40483</v>
      </c>
      <c r="T194" s="8">
        <f t="shared" si="21"/>
        <v>250</v>
      </c>
      <c r="U194" s="8">
        <f t="shared" si="22"/>
        <v>725</v>
      </c>
      <c r="V194" s="8">
        <f t="shared" si="23"/>
        <v>342</v>
      </c>
      <c r="W194" s="10">
        <f t="shared" si="24"/>
        <v>0.6220762416641784</v>
      </c>
      <c r="X194" s="10">
        <f t="shared" si="25"/>
        <v>1.8255986704605545</v>
      </c>
      <c r="Y194" s="10">
        <f t="shared" si="26"/>
        <v>0.852952913008779</v>
      </c>
    </row>
    <row r="195" spans="1:25" ht="13.5" customHeight="1">
      <c r="A195" s="2" t="s">
        <v>47</v>
      </c>
      <c r="B195" s="2" t="s">
        <v>14</v>
      </c>
      <c r="C195" s="4" t="s">
        <v>285</v>
      </c>
      <c r="D195" s="4">
        <v>8</v>
      </c>
      <c r="E195" s="12">
        <v>1679.6400146484375</v>
      </c>
      <c r="F195" s="12">
        <f t="shared" si="27"/>
        <v>39.69779203787084</v>
      </c>
      <c r="G195" s="3">
        <v>66678</v>
      </c>
      <c r="H195" s="3">
        <v>66582</v>
      </c>
      <c r="I195" s="3">
        <v>66302</v>
      </c>
      <c r="J195" s="3">
        <v>66160</v>
      </c>
      <c r="K195" s="3">
        <v>66003</v>
      </c>
      <c r="L195" s="3">
        <v>65600</v>
      </c>
      <c r="M195" s="3">
        <v>65006</v>
      </c>
      <c r="N195" s="3">
        <v>65228</v>
      </c>
      <c r="O195" s="3">
        <v>65123</v>
      </c>
      <c r="P195" s="3">
        <v>64851</v>
      </c>
      <c r="Q195" s="3">
        <v>65769</v>
      </c>
      <c r="R195" s="3">
        <v>65823</v>
      </c>
      <c r="S195" s="3">
        <v>65373</v>
      </c>
      <c r="T195" s="8">
        <f t="shared" si="21"/>
        <v>96</v>
      </c>
      <c r="U195" s="8">
        <f t="shared" si="22"/>
        <v>1078</v>
      </c>
      <c r="V195" s="8">
        <f t="shared" si="23"/>
        <v>909</v>
      </c>
      <c r="W195" s="10">
        <f t="shared" si="24"/>
        <v>0.14418311255294225</v>
      </c>
      <c r="X195" s="10">
        <f t="shared" si="25"/>
        <v>1.6432926829268293</v>
      </c>
      <c r="Y195" s="10">
        <f t="shared" si="26"/>
        <v>1.382110112667062</v>
      </c>
    </row>
    <row r="196" spans="1:25" ht="13.5" customHeight="1">
      <c r="A196" s="2" t="s">
        <v>47</v>
      </c>
      <c r="B196" s="2" t="s">
        <v>15</v>
      </c>
      <c r="C196" s="4" t="s">
        <v>286</v>
      </c>
      <c r="D196" s="4">
        <v>4</v>
      </c>
      <c r="E196" s="12">
        <v>315.6400146484375</v>
      </c>
      <c r="F196" s="12">
        <f t="shared" si="27"/>
        <v>74.5184352693618</v>
      </c>
      <c r="G196" s="3">
        <v>23521</v>
      </c>
      <c r="H196" s="3">
        <v>23480</v>
      </c>
      <c r="I196" s="3">
        <v>23472</v>
      </c>
      <c r="J196" s="3">
        <v>23352</v>
      </c>
      <c r="K196" s="3">
        <v>23149</v>
      </c>
      <c r="L196" s="3">
        <v>22333</v>
      </c>
      <c r="M196" s="3">
        <v>22264</v>
      </c>
      <c r="N196" s="3">
        <v>22454</v>
      </c>
      <c r="O196" s="3">
        <v>22552</v>
      </c>
      <c r="P196" s="3">
        <v>22939</v>
      </c>
      <c r="Q196" s="3">
        <v>23152</v>
      </c>
      <c r="R196" s="3">
        <v>22939</v>
      </c>
      <c r="S196" s="3">
        <v>23388</v>
      </c>
      <c r="T196" s="8">
        <f t="shared" si="21"/>
        <v>41</v>
      </c>
      <c r="U196" s="8">
        <f t="shared" si="22"/>
        <v>1188</v>
      </c>
      <c r="V196" s="8">
        <f t="shared" si="23"/>
        <v>369</v>
      </c>
      <c r="W196" s="10">
        <f t="shared" si="24"/>
        <v>0.1746166950596252</v>
      </c>
      <c r="X196" s="10">
        <f t="shared" si="25"/>
        <v>5.319482380334035</v>
      </c>
      <c r="Y196" s="10">
        <f t="shared" si="26"/>
        <v>1.593814789219074</v>
      </c>
    </row>
    <row r="197" spans="1:25" ht="13.5" customHeight="1">
      <c r="A197" s="2" t="s">
        <v>47</v>
      </c>
      <c r="B197" s="2" t="s">
        <v>16</v>
      </c>
      <c r="C197" s="4" t="s">
        <v>287</v>
      </c>
      <c r="D197" s="4">
        <v>9</v>
      </c>
      <c r="E197" s="12">
        <v>1529.0599365234375</v>
      </c>
      <c r="F197" s="12">
        <f t="shared" si="27"/>
        <v>23.3424466546102</v>
      </c>
      <c r="G197" s="3">
        <v>35692</v>
      </c>
      <c r="H197" s="3">
        <v>35512</v>
      </c>
      <c r="I197" s="3">
        <v>35618</v>
      </c>
      <c r="J197" s="3">
        <v>35460</v>
      </c>
      <c r="K197" s="3">
        <v>35429</v>
      </c>
      <c r="L197" s="3">
        <v>35431</v>
      </c>
      <c r="M197" s="3">
        <v>35006</v>
      </c>
      <c r="N197" s="3">
        <v>34623</v>
      </c>
      <c r="O197" s="3">
        <v>34784</v>
      </c>
      <c r="P197" s="3">
        <v>34889</v>
      </c>
      <c r="Q197" s="3">
        <v>35339</v>
      </c>
      <c r="R197" s="3">
        <v>34861</v>
      </c>
      <c r="S197" s="3">
        <v>35502</v>
      </c>
      <c r="T197" s="8">
        <f t="shared" si="21"/>
        <v>180</v>
      </c>
      <c r="U197" s="8">
        <f t="shared" si="22"/>
        <v>261</v>
      </c>
      <c r="V197" s="8">
        <f t="shared" si="23"/>
        <v>353</v>
      </c>
      <c r="W197" s="10">
        <f t="shared" si="24"/>
        <v>0.5068709168731697</v>
      </c>
      <c r="X197" s="10">
        <f t="shared" si="25"/>
        <v>0.7366430526939686</v>
      </c>
      <c r="Y197" s="10">
        <f t="shared" si="26"/>
        <v>0.9988964034070008</v>
      </c>
    </row>
    <row r="198" spans="1:25" ht="13.5" customHeight="1">
      <c r="A198" s="2" t="s">
        <v>47</v>
      </c>
      <c r="B198" s="2" t="s">
        <v>18</v>
      </c>
      <c r="C198" s="4" t="s">
        <v>288</v>
      </c>
      <c r="D198" s="4">
        <v>10</v>
      </c>
      <c r="E198" s="12">
        <v>1376.1800537109375</v>
      </c>
      <c r="F198" s="12">
        <f t="shared" si="27"/>
        <v>25.15804520392522</v>
      </c>
      <c r="G198" s="3">
        <v>34622</v>
      </c>
      <c r="H198" s="3">
        <v>34740</v>
      </c>
      <c r="I198" s="3">
        <v>34616</v>
      </c>
      <c r="J198" s="3">
        <v>34467</v>
      </c>
      <c r="K198" s="3">
        <v>34586</v>
      </c>
      <c r="L198" s="3">
        <v>34573</v>
      </c>
      <c r="M198" s="3">
        <v>34701</v>
      </c>
      <c r="N198" s="3">
        <v>34623</v>
      </c>
      <c r="O198" s="3">
        <v>34839</v>
      </c>
      <c r="P198" s="3">
        <v>35098</v>
      </c>
      <c r="Q198" s="3">
        <v>35931</v>
      </c>
      <c r="R198" s="3">
        <v>36007</v>
      </c>
      <c r="S198" s="3">
        <v>37732</v>
      </c>
      <c r="T198" s="8">
        <f t="shared" si="21"/>
        <v>-118</v>
      </c>
      <c r="U198" s="8">
        <f t="shared" si="22"/>
        <v>49</v>
      </c>
      <c r="V198" s="8">
        <f t="shared" si="23"/>
        <v>-1309</v>
      </c>
      <c r="W198" s="10">
        <f t="shared" si="24"/>
        <v>-0.33966609096142775</v>
      </c>
      <c r="X198" s="10">
        <f t="shared" si="25"/>
        <v>0.14172909495849362</v>
      </c>
      <c r="Y198" s="10">
        <f t="shared" si="26"/>
        <v>-3.6430937073835965</v>
      </c>
    </row>
    <row r="199" spans="1:25" ht="13.5" customHeight="1">
      <c r="A199" s="2" t="s">
        <v>47</v>
      </c>
      <c r="B199" s="2" t="s">
        <v>19</v>
      </c>
      <c r="C199" s="4" t="s">
        <v>289</v>
      </c>
      <c r="D199" s="4">
        <v>23</v>
      </c>
      <c r="E199" s="12">
        <v>2456.35986328125</v>
      </c>
      <c r="F199" s="12">
        <f t="shared" si="27"/>
        <v>82.4773287613368</v>
      </c>
      <c r="G199" s="3">
        <v>202594</v>
      </c>
      <c r="H199" s="3">
        <v>201702</v>
      </c>
      <c r="I199" s="3">
        <v>200710</v>
      </c>
      <c r="J199" s="3">
        <v>200200</v>
      </c>
      <c r="K199" s="3">
        <v>199290</v>
      </c>
      <c r="L199" s="3">
        <v>197291</v>
      </c>
      <c r="M199" s="3">
        <v>196665</v>
      </c>
      <c r="N199" s="3">
        <v>193449</v>
      </c>
      <c r="O199" s="3">
        <v>191110</v>
      </c>
      <c r="P199" s="3">
        <v>190357</v>
      </c>
      <c r="Q199" s="3">
        <v>189505</v>
      </c>
      <c r="R199" s="3">
        <v>186719</v>
      </c>
      <c r="S199" s="3">
        <v>184343</v>
      </c>
      <c r="T199" s="8">
        <f t="shared" si="21"/>
        <v>892</v>
      </c>
      <c r="U199" s="8">
        <f t="shared" si="22"/>
        <v>5303</v>
      </c>
      <c r="V199" s="8">
        <f t="shared" si="23"/>
        <v>13089</v>
      </c>
      <c r="W199" s="10">
        <f t="shared" si="24"/>
        <v>0.4422365668163925</v>
      </c>
      <c r="X199" s="10">
        <f t="shared" si="25"/>
        <v>2.687907709931016</v>
      </c>
      <c r="Y199" s="10">
        <f t="shared" si="26"/>
        <v>6.906941769346456</v>
      </c>
    </row>
    <row r="200" spans="1:25" ht="13.5" customHeight="1">
      <c r="A200" s="2" t="s">
        <v>47</v>
      </c>
      <c r="B200" s="2" t="s">
        <v>17</v>
      </c>
      <c r="C200" s="4" t="s">
        <v>290</v>
      </c>
      <c r="D200" s="4">
        <v>4</v>
      </c>
      <c r="E200" s="12">
        <v>448.510009765625</v>
      </c>
      <c r="F200" s="12">
        <f t="shared" si="27"/>
        <v>190.12953589276995</v>
      </c>
      <c r="G200" s="3">
        <v>85275</v>
      </c>
      <c r="H200" s="3">
        <v>85343</v>
      </c>
      <c r="I200" s="3">
        <v>85088</v>
      </c>
      <c r="J200" s="3">
        <v>85062</v>
      </c>
      <c r="K200" s="3">
        <v>84295</v>
      </c>
      <c r="L200" s="3">
        <v>82285</v>
      </c>
      <c r="M200" s="3">
        <v>81472</v>
      </c>
      <c r="N200" s="3">
        <v>80960</v>
      </c>
      <c r="O200" s="3">
        <v>80993</v>
      </c>
      <c r="P200" s="3">
        <v>81029</v>
      </c>
      <c r="Q200" s="3">
        <v>81756</v>
      </c>
      <c r="R200" s="3">
        <v>81451</v>
      </c>
      <c r="S200" s="3">
        <v>83294</v>
      </c>
      <c r="T200" s="8">
        <f aca="true" t="shared" si="28" ref="T200:T263">+G200-H200</f>
        <v>-68</v>
      </c>
      <c r="U200" s="8">
        <f aca="true" t="shared" si="29" ref="U200:U263">+G200-L200</f>
        <v>2990</v>
      </c>
      <c r="V200" s="8">
        <f aca="true" t="shared" si="30" ref="V200:V263">+G200-Q200</f>
        <v>3519</v>
      </c>
      <c r="W200" s="10">
        <f aca="true" t="shared" si="31" ref="W200:W263">+T200*100/H200</f>
        <v>-0.07967847392287593</v>
      </c>
      <c r="X200" s="10">
        <f aca="true" t="shared" si="32" ref="X200:X263">+U200*100/L200</f>
        <v>3.633712098195297</v>
      </c>
      <c r="Y200" s="10">
        <f aca="true" t="shared" si="33" ref="Y200:Y263">+V200*100/Q200</f>
        <v>4.304271246147072</v>
      </c>
    </row>
    <row r="201" spans="1:25" ht="13.5" customHeight="1">
      <c r="A201" s="2" t="s">
        <v>47</v>
      </c>
      <c r="B201" s="2" t="s">
        <v>31</v>
      </c>
      <c r="C201" s="4" t="s">
        <v>291</v>
      </c>
      <c r="D201" s="4">
        <v>8</v>
      </c>
      <c r="E201" s="12">
        <v>760.780029296875</v>
      </c>
      <c r="F201" s="12">
        <f t="shared" si="27"/>
        <v>72.45984105411958</v>
      </c>
      <c r="G201" s="3">
        <v>55126</v>
      </c>
      <c r="H201" s="3">
        <v>55088</v>
      </c>
      <c r="I201" s="3">
        <v>54542</v>
      </c>
      <c r="J201" s="3">
        <v>54358</v>
      </c>
      <c r="K201" s="3">
        <v>54153</v>
      </c>
      <c r="L201" s="3">
        <v>53981</v>
      </c>
      <c r="M201" s="3">
        <v>53045</v>
      </c>
      <c r="N201" s="3">
        <v>52919</v>
      </c>
      <c r="O201" s="3">
        <v>53124</v>
      </c>
      <c r="P201" s="3">
        <v>53015</v>
      </c>
      <c r="Q201" s="3">
        <v>53038</v>
      </c>
      <c r="R201" s="3">
        <v>52698</v>
      </c>
      <c r="S201" s="3">
        <v>52628</v>
      </c>
      <c r="T201" s="8">
        <f t="shared" si="28"/>
        <v>38</v>
      </c>
      <c r="U201" s="8">
        <f t="shared" si="29"/>
        <v>1145</v>
      </c>
      <c r="V201" s="8">
        <f t="shared" si="30"/>
        <v>2088</v>
      </c>
      <c r="W201" s="10">
        <f t="shared" si="31"/>
        <v>0.06898054022654662</v>
      </c>
      <c r="X201" s="10">
        <f t="shared" si="32"/>
        <v>2.1211166892054614</v>
      </c>
      <c r="Y201" s="10">
        <f t="shared" si="33"/>
        <v>3.93680003016705</v>
      </c>
    </row>
    <row r="202" spans="1:25" ht="13.5" customHeight="1">
      <c r="A202" s="2" t="s">
        <v>47</v>
      </c>
      <c r="B202" s="2" t="s">
        <v>32</v>
      </c>
      <c r="C202" s="4" t="s">
        <v>292</v>
      </c>
      <c r="D202" s="4">
        <v>6</v>
      </c>
      <c r="E202" s="12">
        <v>817.510009765625</v>
      </c>
      <c r="F202" s="12">
        <f t="shared" si="27"/>
        <v>79.76171450022264</v>
      </c>
      <c r="G202" s="3">
        <v>65206</v>
      </c>
      <c r="H202" s="3">
        <v>64108</v>
      </c>
      <c r="I202" s="3">
        <v>63988</v>
      </c>
      <c r="J202" s="3">
        <v>62927</v>
      </c>
      <c r="K202" s="3">
        <v>62966</v>
      </c>
      <c r="L202" s="3">
        <v>62581</v>
      </c>
      <c r="M202" s="3">
        <v>62479</v>
      </c>
      <c r="N202" s="3">
        <v>62284</v>
      </c>
      <c r="O202" s="3">
        <v>62060</v>
      </c>
      <c r="P202" s="3">
        <v>61746</v>
      </c>
      <c r="Q202" s="3">
        <v>62412</v>
      </c>
      <c r="R202" s="3">
        <v>62298</v>
      </c>
      <c r="S202" s="3">
        <v>61871</v>
      </c>
      <c r="T202" s="8">
        <f t="shared" si="28"/>
        <v>1098</v>
      </c>
      <c r="U202" s="8">
        <f t="shared" si="29"/>
        <v>2625</v>
      </c>
      <c r="V202" s="8">
        <f t="shared" si="30"/>
        <v>2794</v>
      </c>
      <c r="W202" s="10">
        <f t="shared" si="31"/>
        <v>1.7127347600923442</v>
      </c>
      <c r="X202" s="10">
        <f t="shared" si="32"/>
        <v>4.194563845256548</v>
      </c>
      <c r="Y202" s="10">
        <f t="shared" si="33"/>
        <v>4.476703198102929</v>
      </c>
    </row>
    <row r="203" spans="1:25" ht="13.5" customHeight="1">
      <c r="A203" s="2" t="s">
        <v>47</v>
      </c>
      <c r="B203" s="2" t="s">
        <v>33</v>
      </c>
      <c r="C203" s="4" t="s">
        <v>293</v>
      </c>
      <c r="D203" s="4">
        <v>21</v>
      </c>
      <c r="E203" s="12">
        <v>3471.333984375</v>
      </c>
      <c r="F203" s="12">
        <f t="shared" si="27"/>
        <v>17.465907997589632</v>
      </c>
      <c r="G203" s="3">
        <v>60630</v>
      </c>
      <c r="H203" s="3">
        <v>60695</v>
      </c>
      <c r="I203" s="3">
        <v>60307</v>
      </c>
      <c r="J203" s="3">
        <v>60667</v>
      </c>
      <c r="K203" s="3">
        <v>60427</v>
      </c>
      <c r="L203" s="3">
        <v>60670</v>
      </c>
      <c r="M203" s="3">
        <v>61158</v>
      </c>
      <c r="N203" s="3">
        <v>61302</v>
      </c>
      <c r="O203" s="3">
        <v>61518</v>
      </c>
      <c r="P203" s="3">
        <v>61797</v>
      </c>
      <c r="Q203" s="3">
        <v>62664</v>
      </c>
      <c r="R203" s="3">
        <v>62919</v>
      </c>
      <c r="S203" s="3">
        <v>63937</v>
      </c>
      <c r="T203" s="8">
        <f t="shared" si="28"/>
        <v>-65</v>
      </c>
      <c r="U203" s="8">
        <f t="shared" si="29"/>
        <v>-40</v>
      </c>
      <c r="V203" s="8">
        <f t="shared" si="30"/>
        <v>-2034</v>
      </c>
      <c r="W203" s="10">
        <f t="shared" si="31"/>
        <v>-0.10709284125545762</v>
      </c>
      <c r="X203" s="10">
        <f t="shared" si="32"/>
        <v>-0.06593044338223175</v>
      </c>
      <c r="Y203" s="10">
        <f t="shared" si="33"/>
        <v>-3.2458828035235543</v>
      </c>
    </row>
    <row r="204" spans="1:25" ht="13.5" customHeight="1">
      <c r="A204" s="2" t="s">
        <v>48</v>
      </c>
      <c r="B204" s="2" t="s">
        <v>13</v>
      </c>
      <c r="C204" s="4" t="s">
        <v>294</v>
      </c>
      <c r="D204" s="4">
        <v>26</v>
      </c>
      <c r="E204" s="12">
        <v>2329.986328125</v>
      </c>
      <c r="F204" s="12">
        <f t="shared" si="27"/>
        <v>16.720698971376073</v>
      </c>
      <c r="G204" s="3">
        <v>38959</v>
      </c>
      <c r="H204" s="3">
        <v>39312</v>
      </c>
      <c r="I204" s="3">
        <v>39817</v>
      </c>
      <c r="J204" s="3">
        <v>40240</v>
      </c>
      <c r="K204" s="3">
        <v>40628</v>
      </c>
      <c r="L204" s="3">
        <v>40833</v>
      </c>
      <c r="M204" s="3">
        <v>41509</v>
      </c>
      <c r="N204" s="3">
        <v>42190</v>
      </c>
      <c r="O204" s="3">
        <v>42872</v>
      </c>
      <c r="P204" s="3">
        <v>43328</v>
      </c>
      <c r="Q204" s="3">
        <v>44041</v>
      </c>
      <c r="R204" s="3">
        <v>44083</v>
      </c>
      <c r="S204" s="3">
        <v>45119</v>
      </c>
      <c r="T204" s="8">
        <f t="shared" si="28"/>
        <v>-353</v>
      </c>
      <c r="U204" s="8">
        <f t="shared" si="29"/>
        <v>-1874</v>
      </c>
      <c r="V204" s="8">
        <f t="shared" si="30"/>
        <v>-5082</v>
      </c>
      <c r="W204" s="10">
        <f t="shared" si="31"/>
        <v>-0.8979446479446479</v>
      </c>
      <c r="X204" s="10">
        <f t="shared" si="32"/>
        <v>-4.589425219797713</v>
      </c>
      <c r="Y204" s="10">
        <f t="shared" si="33"/>
        <v>-11.539247519356962</v>
      </c>
    </row>
    <row r="205" spans="1:25" ht="13.5" customHeight="1">
      <c r="A205" s="2" t="s">
        <v>48</v>
      </c>
      <c r="B205" s="2" t="s">
        <v>14</v>
      </c>
      <c r="C205" s="4" t="s">
        <v>295</v>
      </c>
      <c r="D205" s="4">
        <v>33</v>
      </c>
      <c r="E205" s="12">
        <v>1442.9697265625</v>
      </c>
      <c r="F205" s="12">
        <f t="shared" si="27"/>
        <v>24.68173749205638</v>
      </c>
      <c r="G205" s="3">
        <v>35615</v>
      </c>
      <c r="H205" s="3">
        <v>36070</v>
      </c>
      <c r="I205" s="3">
        <v>36274</v>
      </c>
      <c r="J205" s="3">
        <v>36724</v>
      </c>
      <c r="K205" s="3">
        <v>36713</v>
      </c>
      <c r="L205" s="3">
        <v>36924</v>
      </c>
      <c r="M205" s="3">
        <v>37674</v>
      </c>
      <c r="N205" s="3">
        <v>38304</v>
      </c>
      <c r="O205" s="3">
        <v>38966</v>
      </c>
      <c r="P205" s="3">
        <v>39625</v>
      </c>
      <c r="Q205" s="3">
        <v>40001</v>
      </c>
      <c r="R205" s="3">
        <v>40288</v>
      </c>
      <c r="S205" s="3">
        <v>41318</v>
      </c>
      <c r="T205" s="8">
        <f t="shared" si="28"/>
        <v>-455</v>
      </c>
      <c r="U205" s="8">
        <f t="shared" si="29"/>
        <v>-1309</v>
      </c>
      <c r="V205" s="8">
        <f t="shared" si="30"/>
        <v>-4386</v>
      </c>
      <c r="W205" s="10">
        <f t="shared" si="31"/>
        <v>-1.2614360964790685</v>
      </c>
      <c r="X205" s="10">
        <f t="shared" si="32"/>
        <v>-3.5451197053406998</v>
      </c>
      <c r="Y205" s="10">
        <f t="shared" si="33"/>
        <v>-10.964725881852953</v>
      </c>
    </row>
    <row r="206" spans="1:25" ht="13.5" customHeight="1">
      <c r="A206" s="2" t="s">
        <v>48</v>
      </c>
      <c r="B206" s="2" t="s">
        <v>15</v>
      </c>
      <c r="C206" s="4" t="s">
        <v>296</v>
      </c>
      <c r="D206" s="4">
        <v>16</v>
      </c>
      <c r="E206" s="12">
        <v>1679.8299560546875</v>
      </c>
      <c r="F206" s="12">
        <f t="shared" si="27"/>
        <v>6.820928486661051</v>
      </c>
      <c r="G206" s="3">
        <v>11458</v>
      </c>
      <c r="H206" s="3">
        <v>11728</v>
      </c>
      <c r="I206" s="3">
        <v>11989</v>
      </c>
      <c r="J206" s="3">
        <v>11779</v>
      </c>
      <c r="K206" s="3">
        <v>12037</v>
      </c>
      <c r="L206" s="3">
        <v>12478</v>
      </c>
      <c r="M206" s="3">
        <v>12826</v>
      </c>
      <c r="N206" s="3">
        <v>13061</v>
      </c>
      <c r="O206" s="3">
        <v>13472</v>
      </c>
      <c r="P206" s="3">
        <v>13852</v>
      </c>
      <c r="Q206" s="3">
        <v>13996</v>
      </c>
      <c r="R206" s="3">
        <v>14007</v>
      </c>
      <c r="S206" s="3">
        <v>14579</v>
      </c>
      <c r="T206" s="8">
        <f t="shared" si="28"/>
        <v>-270</v>
      </c>
      <c r="U206" s="8">
        <f t="shared" si="29"/>
        <v>-1020</v>
      </c>
      <c r="V206" s="8">
        <f t="shared" si="30"/>
        <v>-2538</v>
      </c>
      <c r="W206" s="10">
        <f t="shared" si="31"/>
        <v>-2.302182810368349</v>
      </c>
      <c r="X206" s="10">
        <f t="shared" si="32"/>
        <v>-8.174386920980927</v>
      </c>
      <c r="Y206" s="10">
        <f t="shared" si="33"/>
        <v>-18.13375250071449</v>
      </c>
    </row>
    <row r="207" spans="1:25" ht="13.5" customHeight="1">
      <c r="A207" s="2" t="s">
        <v>48</v>
      </c>
      <c r="B207" s="2" t="s">
        <v>16</v>
      </c>
      <c r="C207" s="4" t="s">
        <v>297</v>
      </c>
      <c r="D207" s="4">
        <v>74</v>
      </c>
      <c r="E207" s="12">
        <v>4862.2099609375</v>
      </c>
      <c r="F207" s="12">
        <f t="shared" si="27"/>
        <v>52.705251739188334</v>
      </c>
      <c r="G207" s="3">
        <v>256264</v>
      </c>
      <c r="H207" s="3">
        <v>255223</v>
      </c>
      <c r="I207" s="3">
        <v>252160</v>
      </c>
      <c r="J207" s="3">
        <v>251965</v>
      </c>
      <c r="K207" s="3">
        <v>249161</v>
      </c>
      <c r="L207" s="3">
        <v>245815</v>
      </c>
      <c r="M207" s="3">
        <v>245116</v>
      </c>
      <c r="N207" s="3">
        <v>243719</v>
      </c>
      <c r="O207" s="3">
        <v>243674</v>
      </c>
      <c r="P207" s="3">
        <v>243432</v>
      </c>
      <c r="Q207" s="3">
        <v>245555</v>
      </c>
      <c r="R207" s="3">
        <v>245041</v>
      </c>
      <c r="S207" s="3">
        <v>250708</v>
      </c>
      <c r="T207" s="8">
        <f t="shared" si="28"/>
        <v>1041</v>
      </c>
      <c r="U207" s="8">
        <f t="shared" si="29"/>
        <v>10449</v>
      </c>
      <c r="V207" s="8">
        <f t="shared" si="30"/>
        <v>10709</v>
      </c>
      <c r="W207" s="10">
        <f t="shared" si="31"/>
        <v>0.40787860028288986</v>
      </c>
      <c r="X207" s="10">
        <f t="shared" si="32"/>
        <v>4.250757683623863</v>
      </c>
      <c r="Y207" s="10">
        <f t="shared" si="33"/>
        <v>4.361141088554499</v>
      </c>
    </row>
    <row r="208" spans="1:25" ht="13.5" customHeight="1">
      <c r="A208" s="2" t="s">
        <v>48</v>
      </c>
      <c r="B208" s="2" t="s">
        <v>18</v>
      </c>
      <c r="C208" s="4" t="s">
        <v>298</v>
      </c>
      <c r="D208" s="4">
        <v>37</v>
      </c>
      <c r="E208" s="12">
        <v>2997.4599609375</v>
      </c>
      <c r="F208" s="12">
        <f t="shared" si="27"/>
        <v>45.08050207874571</v>
      </c>
      <c r="G208" s="3">
        <v>135127</v>
      </c>
      <c r="H208" s="3">
        <v>134665</v>
      </c>
      <c r="I208" s="3">
        <v>133454</v>
      </c>
      <c r="J208" s="3">
        <v>133209</v>
      </c>
      <c r="K208" s="3">
        <v>132495</v>
      </c>
      <c r="L208" s="3">
        <v>131340</v>
      </c>
      <c r="M208" s="3">
        <v>132413</v>
      </c>
      <c r="N208" s="3">
        <v>132229</v>
      </c>
      <c r="O208" s="3">
        <v>132575</v>
      </c>
      <c r="P208" s="3">
        <v>133311</v>
      </c>
      <c r="Q208" s="3">
        <v>133412</v>
      </c>
      <c r="R208" s="3">
        <v>132979</v>
      </c>
      <c r="S208" s="3">
        <v>134657</v>
      </c>
      <c r="T208" s="8">
        <f t="shared" si="28"/>
        <v>462</v>
      </c>
      <c r="U208" s="8">
        <f t="shared" si="29"/>
        <v>3787</v>
      </c>
      <c r="V208" s="8">
        <f t="shared" si="30"/>
        <v>1715</v>
      </c>
      <c r="W208" s="10">
        <f t="shared" si="31"/>
        <v>0.34307355289050606</v>
      </c>
      <c r="X208" s="10">
        <f t="shared" si="32"/>
        <v>2.883356174813461</v>
      </c>
      <c r="Y208" s="10">
        <f t="shared" si="33"/>
        <v>1.285491559979612</v>
      </c>
    </row>
    <row r="209" spans="1:25" ht="13.5" customHeight="1">
      <c r="A209" s="2" t="s">
        <v>48</v>
      </c>
      <c r="B209" s="2" t="s">
        <v>19</v>
      </c>
      <c r="C209" s="4" t="s">
        <v>299</v>
      </c>
      <c r="D209" s="4">
        <v>20</v>
      </c>
      <c r="E209" s="12">
        <v>1276.435791015625</v>
      </c>
      <c r="F209" s="12">
        <f t="shared" si="27"/>
        <v>6.8009688079121995</v>
      </c>
      <c r="G209" s="3">
        <v>8681</v>
      </c>
      <c r="H209" s="3">
        <v>8866</v>
      </c>
      <c r="I209" s="3">
        <v>8986</v>
      </c>
      <c r="J209" s="3">
        <v>9214</v>
      </c>
      <c r="K209" s="3">
        <v>9313</v>
      </c>
      <c r="L209" s="3">
        <v>9379</v>
      </c>
      <c r="M209" s="3">
        <v>9620</v>
      </c>
      <c r="N209" s="3">
        <v>9827</v>
      </c>
      <c r="O209" s="3">
        <v>10077</v>
      </c>
      <c r="P209" s="3">
        <v>10261</v>
      </c>
      <c r="Q209" s="3">
        <v>10514</v>
      </c>
      <c r="R209" s="3">
        <v>10599</v>
      </c>
      <c r="S209" s="3">
        <v>10957</v>
      </c>
      <c r="T209" s="8">
        <f t="shared" si="28"/>
        <v>-185</v>
      </c>
      <c r="U209" s="8">
        <f t="shared" si="29"/>
        <v>-698</v>
      </c>
      <c r="V209" s="8">
        <f t="shared" si="30"/>
        <v>-1833</v>
      </c>
      <c r="W209" s="10">
        <f t="shared" si="31"/>
        <v>-2.0866230543649897</v>
      </c>
      <c r="X209" s="10">
        <f t="shared" si="32"/>
        <v>-7.442158012581299</v>
      </c>
      <c r="Y209" s="10">
        <f t="shared" si="33"/>
        <v>-17.433897660262506</v>
      </c>
    </row>
    <row r="210" spans="1:25" ht="13.5" customHeight="1">
      <c r="A210" s="2" t="s">
        <v>48</v>
      </c>
      <c r="B210" s="2" t="s">
        <v>17</v>
      </c>
      <c r="C210" s="4" t="s">
        <v>300</v>
      </c>
      <c r="D210" s="4">
        <v>5</v>
      </c>
      <c r="E210" s="12">
        <v>991.699951171875</v>
      </c>
      <c r="F210" s="12">
        <f t="shared" si="27"/>
        <v>14.182717245654421</v>
      </c>
      <c r="G210" s="3">
        <v>14065</v>
      </c>
      <c r="H210" s="3">
        <v>14336</v>
      </c>
      <c r="I210" s="3">
        <v>14707</v>
      </c>
      <c r="J210" s="3">
        <v>15092</v>
      </c>
      <c r="K210" s="3">
        <v>15555</v>
      </c>
      <c r="L210" s="3">
        <v>15951</v>
      </c>
      <c r="M210" s="3">
        <v>16840</v>
      </c>
      <c r="N210" s="3">
        <v>17325</v>
      </c>
      <c r="O210" s="3">
        <v>17881</v>
      </c>
      <c r="P210" s="3">
        <v>18346</v>
      </c>
      <c r="Q210" s="3">
        <v>18992</v>
      </c>
      <c r="R210" s="3">
        <v>19368</v>
      </c>
      <c r="S210" s="3">
        <v>19853</v>
      </c>
      <c r="T210" s="8">
        <f t="shared" si="28"/>
        <v>-271</v>
      </c>
      <c r="U210" s="8">
        <f t="shared" si="29"/>
        <v>-1886</v>
      </c>
      <c r="V210" s="8">
        <f t="shared" si="30"/>
        <v>-4927</v>
      </c>
      <c r="W210" s="10">
        <f t="shared" si="31"/>
        <v>-1.8903459821428572</v>
      </c>
      <c r="X210" s="10">
        <f t="shared" si="32"/>
        <v>-11.82371011221867</v>
      </c>
      <c r="Y210" s="10">
        <f t="shared" si="33"/>
        <v>-25.94250210614996</v>
      </c>
    </row>
    <row r="211" spans="1:25" ht="13.5" customHeight="1">
      <c r="A211" s="2" t="s">
        <v>49</v>
      </c>
      <c r="B211" s="2" t="s">
        <v>13</v>
      </c>
      <c r="C211" s="4" t="s">
        <v>301</v>
      </c>
      <c r="D211" s="4">
        <v>41</v>
      </c>
      <c r="E211" s="12">
        <v>1952.1600341796875</v>
      </c>
      <c r="F211" s="12">
        <f t="shared" si="27"/>
        <v>33.88195580378931</v>
      </c>
      <c r="G211" s="3">
        <v>66143</v>
      </c>
      <c r="H211" s="3">
        <v>65363</v>
      </c>
      <c r="I211" s="3">
        <v>64083</v>
      </c>
      <c r="J211" s="3">
        <v>63997</v>
      </c>
      <c r="K211" s="3">
        <v>63083</v>
      </c>
      <c r="L211" s="3">
        <v>61159</v>
      </c>
      <c r="M211" s="3">
        <v>59774</v>
      </c>
      <c r="N211" s="3">
        <v>59353</v>
      </c>
      <c r="O211" s="3">
        <v>58703</v>
      </c>
      <c r="P211" s="3">
        <v>58362</v>
      </c>
      <c r="Q211" s="3">
        <v>58205</v>
      </c>
      <c r="R211" s="3">
        <v>58103</v>
      </c>
      <c r="S211" s="3">
        <v>58053</v>
      </c>
      <c r="T211" s="8">
        <f t="shared" si="28"/>
        <v>780</v>
      </c>
      <c r="U211" s="8">
        <f t="shared" si="29"/>
        <v>4984</v>
      </c>
      <c r="V211" s="8">
        <f t="shared" si="30"/>
        <v>7938</v>
      </c>
      <c r="W211" s="10">
        <f t="shared" si="31"/>
        <v>1.1933356792068908</v>
      </c>
      <c r="X211" s="10">
        <f t="shared" si="32"/>
        <v>8.149250314753347</v>
      </c>
      <c r="Y211" s="10">
        <f t="shared" si="33"/>
        <v>13.638003607937462</v>
      </c>
    </row>
    <row r="212" spans="1:25" ht="13.5" customHeight="1">
      <c r="A212" s="2" t="s">
        <v>49</v>
      </c>
      <c r="B212" s="2" t="s">
        <v>14</v>
      </c>
      <c r="C212" s="4" t="s">
        <v>302</v>
      </c>
      <c r="D212" s="4">
        <v>36</v>
      </c>
      <c r="E212" s="12">
        <v>1011.5800170898438</v>
      </c>
      <c r="F212" s="12">
        <f t="shared" si="27"/>
        <v>50.357855176448844</v>
      </c>
      <c r="G212" s="3">
        <v>50941</v>
      </c>
      <c r="H212" s="3">
        <v>49851</v>
      </c>
      <c r="I212" s="3">
        <v>48297</v>
      </c>
      <c r="J212" s="3">
        <v>47964</v>
      </c>
      <c r="K212" s="3">
        <v>46817</v>
      </c>
      <c r="L212" s="3">
        <v>45001</v>
      </c>
      <c r="M212" s="3">
        <v>44130</v>
      </c>
      <c r="N212" s="3">
        <v>43047</v>
      </c>
      <c r="O212" s="3">
        <v>41755</v>
      </c>
      <c r="P212" s="3">
        <v>41184</v>
      </c>
      <c r="Q212" s="3">
        <v>40566</v>
      </c>
      <c r="R212" s="3">
        <v>40261</v>
      </c>
      <c r="S212" s="3">
        <v>39792</v>
      </c>
      <c r="T212" s="8">
        <f t="shared" si="28"/>
        <v>1090</v>
      </c>
      <c r="U212" s="8">
        <f t="shared" si="29"/>
        <v>5940</v>
      </c>
      <c r="V212" s="8">
        <f t="shared" si="30"/>
        <v>10375</v>
      </c>
      <c r="W212" s="10">
        <f t="shared" si="31"/>
        <v>2.1865158171350623</v>
      </c>
      <c r="X212" s="10">
        <f t="shared" si="32"/>
        <v>13.199706673185041</v>
      </c>
      <c r="Y212" s="10">
        <f t="shared" si="33"/>
        <v>25.575605186609476</v>
      </c>
    </row>
    <row r="213" spans="1:25" ht="13.5" customHeight="1">
      <c r="A213" s="2" t="s">
        <v>49</v>
      </c>
      <c r="B213" s="2" t="s">
        <v>15</v>
      </c>
      <c r="C213" s="4" t="s">
        <v>303</v>
      </c>
      <c r="D213" s="4">
        <v>65</v>
      </c>
      <c r="E213" s="12">
        <v>2185.630126953125</v>
      </c>
      <c r="F213" s="12">
        <f t="shared" si="27"/>
        <v>108.88347349592694</v>
      </c>
      <c r="G213" s="3">
        <v>237979</v>
      </c>
      <c r="H213" s="3">
        <v>231125</v>
      </c>
      <c r="I213" s="3">
        <v>223174</v>
      </c>
      <c r="J213" s="3">
        <v>219236</v>
      </c>
      <c r="K213" s="3">
        <v>214895</v>
      </c>
      <c r="L213" s="3">
        <v>206149</v>
      </c>
      <c r="M213" s="3">
        <v>202476</v>
      </c>
      <c r="N213" s="3">
        <v>198439</v>
      </c>
      <c r="O213" s="3">
        <v>195328</v>
      </c>
      <c r="P213" s="3">
        <v>193371</v>
      </c>
      <c r="Q213" s="3">
        <v>192710</v>
      </c>
      <c r="R213" s="3">
        <v>192228</v>
      </c>
      <c r="S213" s="3">
        <v>191482</v>
      </c>
      <c r="T213" s="8">
        <f t="shared" si="28"/>
        <v>6854</v>
      </c>
      <c r="U213" s="8">
        <f t="shared" si="29"/>
        <v>31830</v>
      </c>
      <c r="V213" s="8">
        <f t="shared" si="30"/>
        <v>45269</v>
      </c>
      <c r="W213" s="10">
        <f t="shared" si="31"/>
        <v>2.965494862087615</v>
      </c>
      <c r="X213" s="10">
        <f t="shared" si="32"/>
        <v>15.440288335136236</v>
      </c>
      <c r="Y213" s="10">
        <f t="shared" si="33"/>
        <v>23.490737377406465</v>
      </c>
    </row>
    <row r="214" spans="1:25" ht="13.5" customHeight="1">
      <c r="A214" s="2" t="s">
        <v>49</v>
      </c>
      <c r="B214" s="2" t="s">
        <v>16</v>
      </c>
      <c r="C214" s="4" t="s">
        <v>304</v>
      </c>
      <c r="D214" s="4">
        <v>22</v>
      </c>
      <c r="E214" s="12">
        <v>1584.52001953125</v>
      </c>
      <c r="F214" s="12">
        <f t="shared" si="27"/>
        <v>14.623986894690667</v>
      </c>
      <c r="G214" s="3">
        <v>23172</v>
      </c>
      <c r="H214" s="3">
        <v>22968</v>
      </c>
      <c r="I214" s="3">
        <v>22405</v>
      </c>
      <c r="J214" s="3">
        <v>21968</v>
      </c>
      <c r="K214" s="3">
        <v>21503</v>
      </c>
      <c r="L214" s="3">
        <v>20868</v>
      </c>
      <c r="M214" s="3">
        <v>20572</v>
      </c>
      <c r="N214" s="3">
        <v>20300</v>
      </c>
      <c r="O214" s="3">
        <v>19843</v>
      </c>
      <c r="P214" s="3">
        <v>19670</v>
      </c>
      <c r="Q214" s="3">
        <v>19328</v>
      </c>
      <c r="R214" s="3">
        <v>19161</v>
      </c>
      <c r="S214" s="3">
        <v>19153</v>
      </c>
      <c r="T214" s="8">
        <f t="shared" si="28"/>
        <v>204</v>
      </c>
      <c r="U214" s="8">
        <f t="shared" si="29"/>
        <v>2304</v>
      </c>
      <c r="V214" s="8">
        <f t="shared" si="30"/>
        <v>3844</v>
      </c>
      <c r="W214" s="10">
        <f t="shared" si="31"/>
        <v>0.8881922675026124</v>
      </c>
      <c r="X214" s="10">
        <f t="shared" si="32"/>
        <v>11.040828062104659</v>
      </c>
      <c r="Y214" s="10">
        <f t="shared" si="33"/>
        <v>19.888245033112582</v>
      </c>
    </row>
    <row r="215" spans="1:25" ht="13.5" customHeight="1">
      <c r="A215" s="2" t="s">
        <v>49</v>
      </c>
      <c r="B215" s="2" t="s">
        <v>18</v>
      </c>
      <c r="C215" s="4" t="s">
        <v>305</v>
      </c>
      <c r="D215" s="4">
        <v>32</v>
      </c>
      <c r="E215" s="12">
        <v>3153.712890625</v>
      </c>
      <c r="F215" s="12">
        <f t="shared" si="27"/>
        <v>8.193516942145946</v>
      </c>
      <c r="G215" s="3">
        <v>25840</v>
      </c>
      <c r="H215" s="3">
        <v>25493</v>
      </c>
      <c r="I215" s="3">
        <v>24781</v>
      </c>
      <c r="J215" s="3">
        <v>23789</v>
      </c>
      <c r="K215" s="3">
        <v>23453</v>
      </c>
      <c r="L215" s="3">
        <v>23174</v>
      </c>
      <c r="M215" s="3">
        <v>22646</v>
      </c>
      <c r="N215" s="3">
        <v>22336</v>
      </c>
      <c r="O215" s="3">
        <v>22147</v>
      </c>
      <c r="P215" s="3">
        <v>22104</v>
      </c>
      <c r="Q215" s="3">
        <v>22037</v>
      </c>
      <c r="R215" s="3">
        <v>21837</v>
      </c>
      <c r="S215" s="3">
        <v>22174</v>
      </c>
      <c r="T215" s="8">
        <f t="shared" si="28"/>
        <v>347</v>
      </c>
      <c r="U215" s="8">
        <f t="shared" si="29"/>
        <v>2666</v>
      </c>
      <c r="V215" s="8">
        <f t="shared" si="30"/>
        <v>3803</v>
      </c>
      <c r="W215" s="10">
        <f t="shared" si="31"/>
        <v>1.36115796493155</v>
      </c>
      <c r="X215" s="10">
        <f t="shared" si="32"/>
        <v>11.504272028998015</v>
      </c>
      <c r="Y215" s="10">
        <f t="shared" si="33"/>
        <v>17.2573399283024</v>
      </c>
    </row>
    <row r="216" spans="1:25" ht="13.5" customHeight="1">
      <c r="A216" s="2" t="s">
        <v>49</v>
      </c>
      <c r="B216" s="2" t="s">
        <v>19</v>
      </c>
      <c r="C216" s="4" t="s">
        <v>306</v>
      </c>
      <c r="D216" s="4">
        <v>9</v>
      </c>
      <c r="E216" s="12">
        <v>632.9299926757812</v>
      </c>
      <c r="F216" s="12">
        <f t="shared" si="27"/>
        <v>16.265621978943916</v>
      </c>
      <c r="G216" s="3">
        <v>10295</v>
      </c>
      <c r="H216" s="3">
        <v>10194</v>
      </c>
      <c r="I216" s="3">
        <v>9815</v>
      </c>
      <c r="J216" s="3">
        <v>9554</v>
      </c>
      <c r="K216" s="3">
        <v>9219</v>
      </c>
      <c r="L216" s="3">
        <v>8832</v>
      </c>
      <c r="M216" s="3">
        <v>8373</v>
      </c>
      <c r="N216" s="3">
        <v>8087</v>
      </c>
      <c r="O216" s="3">
        <v>7938</v>
      </c>
      <c r="P216" s="3">
        <v>7779</v>
      </c>
      <c r="Q216" s="3">
        <v>7619</v>
      </c>
      <c r="R216" s="3">
        <v>7425</v>
      </c>
      <c r="S216" s="3">
        <v>7130</v>
      </c>
      <c r="T216" s="8">
        <f t="shared" si="28"/>
        <v>101</v>
      </c>
      <c r="U216" s="8">
        <f t="shared" si="29"/>
        <v>1463</v>
      </c>
      <c r="V216" s="8">
        <f t="shared" si="30"/>
        <v>2676</v>
      </c>
      <c r="W216" s="10">
        <f t="shared" si="31"/>
        <v>0.9907788895428683</v>
      </c>
      <c r="X216" s="10">
        <f t="shared" si="32"/>
        <v>16.564764492753625</v>
      </c>
      <c r="Y216" s="10">
        <f t="shared" si="33"/>
        <v>35.12271951699698</v>
      </c>
    </row>
    <row r="217" spans="1:25" ht="13.5" customHeight="1">
      <c r="A217" s="2" t="s">
        <v>49</v>
      </c>
      <c r="B217" s="2" t="s">
        <v>17</v>
      </c>
      <c r="C217" s="4" t="s">
        <v>307</v>
      </c>
      <c r="D217" s="4">
        <v>26</v>
      </c>
      <c r="E217" s="12">
        <v>1651.72998046875</v>
      </c>
      <c r="F217" s="12">
        <f t="shared" si="27"/>
        <v>13.338741961774808</v>
      </c>
      <c r="G217" s="3">
        <v>22032</v>
      </c>
      <c r="H217" s="3">
        <v>21878</v>
      </c>
      <c r="I217" s="3">
        <v>21460</v>
      </c>
      <c r="J217" s="3">
        <v>20988</v>
      </c>
      <c r="K217" s="3">
        <v>20469</v>
      </c>
      <c r="L217" s="3">
        <v>19909</v>
      </c>
      <c r="M217" s="3">
        <v>19668</v>
      </c>
      <c r="N217" s="3">
        <v>19493</v>
      </c>
      <c r="O217" s="3">
        <v>19309</v>
      </c>
      <c r="P217" s="3">
        <v>19120</v>
      </c>
      <c r="Q217" s="3">
        <v>18896</v>
      </c>
      <c r="R217" s="3">
        <v>18888</v>
      </c>
      <c r="S217" s="3">
        <v>18672</v>
      </c>
      <c r="T217" s="8">
        <f t="shared" si="28"/>
        <v>154</v>
      </c>
      <c r="U217" s="8">
        <f t="shared" si="29"/>
        <v>2123</v>
      </c>
      <c r="V217" s="8">
        <f t="shared" si="30"/>
        <v>3136</v>
      </c>
      <c r="W217" s="10">
        <f t="shared" si="31"/>
        <v>0.7039034646677027</v>
      </c>
      <c r="X217" s="10">
        <f t="shared" si="32"/>
        <v>10.663519011502336</v>
      </c>
      <c r="Y217" s="10">
        <f t="shared" si="33"/>
        <v>16.5961049957663</v>
      </c>
    </row>
    <row r="218" spans="1:25" ht="13.5" customHeight="1">
      <c r="A218" s="2" t="s">
        <v>50</v>
      </c>
      <c r="B218" s="2" t="s">
        <v>13</v>
      </c>
      <c r="C218" s="4" t="s">
        <v>308</v>
      </c>
      <c r="D218" s="4">
        <v>34</v>
      </c>
      <c r="E218" s="12">
        <v>1556.8800048828125</v>
      </c>
      <c r="F218" s="12">
        <f t="shared" si="27"/>
        <v>49.34741261949915</v>
      </c>
      <c r="G218" s="3">
        <v>76828</v>
      </c>
      <c r="H218" s="3">
        <v>75762</v>
      </c>
      <c r="I218" s="3">
        <v>74233</v>
      </c>
      <c r="J218" s="3">
        <v>73749</v>
      </c>
      <c r="K218" s="3">
        <v>73338</v>
      </c>
      <c r="L218" s="3">
        <v>72059</v>
      </c>
      <c r="M218" s="3">
        <v>70353</v>
      </c>
      <c r="N218" s="3">
        <v>69108</v>
      </c>
      <c r="O218" s="3">
        <v>65624</v>
      </c>
      <c r="P218" s="3">
        <v>63251</v>
      </c>
      <c r="Q218" s="3">
        <v>65001</v>
      </c>
      <c r="R218" s="3">
        <v>64752</v>
      </c>
      <c r="S218" s="3">
        <v>66542</v>
      </c>
      <c r="T218" s="8">
        <f t="shared" si="28"/>
        <v>1066</v>
      </c>
      <c r="U218" s="8">
        <f t="shared" si="29"/>
        <v>4769</v>
      </c>
      <c r="V218" s="8">
        <f t="shared" si="30"/>
        <v>11827</v>
      </c>
      <c r="W218" s="10">
        <f t="shared" si="31"/>
        <v>1.407037828990787</v>
      </c>
      <c r="X218" s="10">
        <f t="shared" si="32"/>
        <v>6.618187873825615</v>
      </c>
      <c r="Y218" s="10">
        <f t="shared" si="33"/>
        <v>18.195104690697065</v>
      </c>
    </row>
    <row r="219" spans="1:25" ht="13.5" customHeight="1">
      <c r="A219" s="2" t="s">
        <v>50</v>
      </c>
      <c r="B219" s="2" t="s">
        <v>14</v>
      </c>
      <c r="C219" s="4" t="s">
        <v>309</v>
      </c>
      <c r="D219" s="4">
        <v>49</v>
      </c>
      <c r="E219" s="12">
        <v>991.3400268554688</v>
      </c>
      <c r="F219" s="12">
        <f t="shared" si="27"/>
        <v>34.157805679863735</v>
      </c>
      <c r="G219" s="3">
        <v>33862</v>
      </c>
      <c r="H219" s="3">
        <v>33632</v>
      </c>
      <c r="I219" s="3">
        <v>32632</v>
      </c>
      <c r="J219" s="3">
        <v>31866</v>
      </c>
      <c r="K219" s="3">
        <v>31243</v>
      </c>
      <c r="L219" s="3">
        <v>30469</v>
      </c>
      <c r="M219" s="3">
        <v>29719</v>
      </c>
      <c r="N219" s="3">
        <v>29107</v>
      </c>
      <c r="O219" s="3">
        <v>28840</v>
      </c>
      <c r="P219" s="3">
        <v>28629</v>
      </c>
      <c r="Q219" s="3">
        <v>28876</v>
      </c>
      <c r="R219" s="3">
        <v>28977</v>
      </c>
      <c r="S219" s="3">
        <v>29434</v>
      </c>
      <c r="T219" s="8">
        <f t="shared" si="28"/>
        <v>230</v>
      </c>
      <c r="U219" s="8">
        <f t="shared" si="29"/>
        <v>3393</v>
      </c>
      <c r="V219" s="8">
        <f t="shared" si="30"/>
        <v>4986</v>
      </c>
      <c r="W219" s="10">
        <f t="shared" si="31"/>
        <v>0.683872502378687</v>
      </c>
      <c r="X219" s="10">
        <f t="shared" si="32"/>
        <v>11.135908628442023</v>
      </c>
      <c r="Y219" s="10">
        <f t="shared" si="33"/>
        <v>17.26693447845962</v>
      </c>
    </row>
    <row r="220" spans="1:25" ht="13.5" customHeight="1">
      <c r="A220" s="2" t="s">
        <v>50</v>
      </c>
      <c r="B220" s="2" t="s">
        <v>15</v>
      </c>
      <c r="C220" s="4" t="s">
        <v>310</v>
      </c>
      <c r="D220" s="4">
        <v>91</v>
      </c>
      <c r="E220" s="12">
        <v>2497.00146484375</v>
      </c>
      <c r="F220" s="12">
        <f t="shared" si="27"/>
        <v>84.50615787412207</v>
      </c>
      <c r="G220" s="3">
        <v>211012</v>
      </c>
      <c r="H220" s="3">
        <v>208107</v>
      </c>
      <c r="I220" s="3">
        <v>202103</v>
      </c>
      <c r="J220" s="3">
        <v>200762</v>
      </c>
      <c r="K220" s="3">
        <v>196503</v>
      </c>
      <c r="L220" s="3">
        <v>191025</v>
      </c>
      <c r="M220" s="3">
        <v>187318</v>
      </c>
      <c r="N220" s="3">
        <v>183399</v>
      </c>
      <c r="O220" s="3">
        <v>175936</v>
      </c>
      <c r="P220" s="3">
        <v>172298</v>
      </c>
      <c r="Q220" s="3">
        <v>171301</v>
      </c>
      <c r="R220" s="3">
        <v>169915</v>
      </c>
      <c r="S220" s="3">
        <v>168965</v>
      </c>
      <c r="T220" s="8">
        <f t="shared" si="28"/>
        <v>2905</v>
      </c>
      <c r="U220" s="8">
        <f t="shared" si="29"/>
        <v>19987</v>
      </c>
      <c r="V220" s="8">
        <f t="shared" si="30"/>
        <v>39711</v>
      </c>
      <c r="W220" s="10">
        <f t="shared" si="31"/>
        <v>1.39591652371136</v>
      </c>
      <c r="X220" s="10">
        <f t="shared" si="32"/>
        <v>10.463028399424159</v>
      </c>
      <c r="Y220" s="10">
        <f t="shared" si="33"/>
        <v>23.182001272613704</v>
      </c>
    </row>
    <row r="221" spans="1:25" ht="13.5" customHeight="1">
      <c r="A221" s="2" t="s">
        <v>51</v>
      </c>
      <c r="B221" s="2" t="s">
        <v>13</v>
      </c>
      <c r="C221" s="4" t="s">
        <v>77</v>
      </c>
      <c r="D221" s="4">
        <v>7</v>
      </c>
      <c r="E221" s="12">
        <v>995.219970703125</v>
      </c>
      <c r="F221" s="12">
        <f t="shared" si="27"/>
        <v>27.48337132008691</v>
      </c>
      <c r="G221" s="3">
        <v>27352</v>
      </c>
      <c r="H221" s="3">
        <v>27470</v>
      </c>
      <c r="I221" s="3">
        <v>27808</v>
      </c>
      <c r="J221" s="3">
        <v>28174</v>
      </c>
      <c r="K221" s="3">
        <v>28697</v>
      </c>
      <c r="L221" s="3">
        <v>29167</v>
      </c>
      <c r="M221" s="3">
        <v>29567</v>
      </c>
      <c r="N221" s="3">
        <v>30035</v>
      </c>
      <c r="O221" s="3">
        <v>30370</v>
      </c>
      <c r="P221" s="3">
        <v>30753</v>
      </c>
      <c r="Q221" s="3">
        <v>30951</v>
      </c>
      <c r="R221" s="3">
        <v>31377</v>
      </c>
      <c r="S221" s="3">
        <v>32408</v>
      </c>
      <c r="T221" s="8">
        <f t="shared" si="28"/>
        <v>-118</v>
      </c>
      <c r="U221" s="8">
        <f t="shared" si="29"/>
        <v>-1815</v>
      </c>
      <c r="V221" s="8">
        <f t="shared" si="30"/>
        <v>-3599</v>
      </c>
      <c r="W221" s="10">
        <f t="shared" si="31"/>
        <v>-0.4295595194757918</v>
      </c>
      <c r="X221" s="10">
        <f t="shared" si="32"/>
        <v>-6.222786025302568</v>
      </c>
      <c r="Y221" s="10">
        <f t="shared" si="33"/>
        <v>-11.62805725178508</v>
      </c>
    </row>
    <row r="222" spans="1:25" ht="13.5" customHeight="1">
      <c r="A222" s="2" t="s">
        <v>51</v>
      </c>
      <c r="B222" s="2" t="s">
        <v>14</v>
      </c>
      <c r="C222" s="4" t="s">
        <v>78</v>
      </c>
      <c r="D222" s="4">
        <v>5</v>
      </c>
      <c r="E222" s="12">
        <v>995.0800170898438</v>
      </c>
      <c r="F222" s="12">
        <f t="shared" si="27"/>
        <v>8.48373985510131</v>
      </c>
      <c r="G222" s="3">
        <v>8442</v>
      </c>
      <c r="H222" s="3">
        <v>8713</v>
      </c>
      <c r="I222" s="3">
        <v>8922</v>
      </c>
      <c r="J222" s="3">
        <v>9139</v>
      </c>
      <c r="K222" s="3">
        <v>9373</v>
      </c>
      <c r="L222" s="3">
        <v>9562</v>
      </c>
      <c r="M222" s="3">
        <v>9664</v>
      </c>
      <c r="N222" s="3">
        <v>9935</v>
      </c>
      <c r="O222" s="3">
        <v>10249</v>
      </c>
      <c r="P222" s="3">
        <v>10492</v>
      </c>
      <c r="Q222" s="3">
        <v>10865</v>
      </c>
      <c r="R222" s="3">
        <v>10993</v>
      </c>
      <c r="S222" s="3">
        <v>11415</v>
      </c>
      <c r="T222" s="8">
        <f t="shared" si="28"/>
        <v>-271</v>
      </c>
      <c r="U222" s="8">
        <f t="shared" si="29"/>
        <v>-1120</v>
      </c>
      <c r="V222" s="8">
        <f t="shared" si="30"/>
        <v>-2423</v>
      </c>
      <c r="W222" s="10">
        <f t="shared" si="31"/>
        <v>-3.110294961551704</v>
      </c>
      <c r="X222" s="10">
        <f t="shared" si="32"/>
        <v>-11.71303074670571</v>
      </c>
      <c r="Y222" s="10">
        <f t="shared" si="33"/>
        <v>-22.300966405890474</v>
      </c>
    </row>
    <row r="223" spans="1:25" ht="13.5" customHeight="1">
      <c r="A223" s="2" t="s">
        <v>51</v>
      </c>
      <c r="B223" s="2" t="s">
        <v>15</v>
      </c>
      <c r="C223" s="4" t="s">
        <v>79</v>
      </c>
      <c r="D223" s="4">
        <v>10</v>
      </c>
      <c r="E223" s="12">
        <v>1597.1199951171875</v>
      </c>
      <c r="F223" s="12">
        <f aca="true" t="shared" si="34" ref="F223:F286">+G223/E223</f>
        <v>79.59452037958646</v>
      </c>
      <c r="G223" s="3">
        <v>127122</v>
      </c>
      <c r="H223" s="3">
        <v>126210</v>
      </c>
      <c r="I223" s="3">
        <v>124942</v>
      </c>
      <c r="J223" s="3">
        <v>124434</v>
      </c>
      <c r="K223" s="3">
        <v>123435</v>
      </c>
      <c r="L223" s="3">
        <v>122687</v>
      </c>
      <c r="M223" s="3">
        <v>122499</v>
      </c>
      <c r="N223" s="3">
        <v>121103</v>
      </c>
      <c r="O223" s="3">
        <v>120755</v>
      </c>
      <c r="P223" s="3">
        <v>120277</v>
      </c>
      <c r="Q223" s="3">
        <v>119566</v>
      </c>
      <c r="R223" s="3">
        <v>118778</v>
      </c>
      <c r="S223" s="3">
        <v>117708</v>
      </c>
      <c r="T223" s="8">
        <f t="shared" si="28"/>
        <v>912</v>
      </c>
      <c r="U223" s="8">
        <f t="shared" si="29"/>
        <v>4435</v>
      </c>
      <c r="V223" s="8">
        <f t="shared" si="30"/>
        <v>7556</v>
      </c>
      <c r="W223" s="10">
        <f t="shared" si="31"/>
        <v>0.7226051818397908</v>
      </c>
      <c r="X223" s="10">
        <f t="shared" si="32"/>
        <v>3.6148899231377407</v>
      </c>
      <c r="Y223" s="10">
        <f t="shared" si="33"/>
        <v>6.319522272217855</v>
      </c>
    </row>
    <row r="224" spans="1:25" ht="13.5" customHeight="1">
      <c r="A224" s="2" t="s">
        <v>51</v>
      </c>
      <c r="B224" s="2" t="s">
        <v>16</v>
      </c>
      <c r="C224" s="4" t="s">
        <v>311</v>
      </c>
      <c r="D224" s="4">
        <v>11</v>
      </c>
      <c r="E224" s="12">
        <v>1230.469970703125</v>
      </c>
      <c r="F224" s="12">
        <f t="shared" si="34"/>
        <v>29.95684647138247</v>
      </c>
      <c r="G224" s="3">
        <v>36861</v>
      </c>
      <c r="H224" s="3">
        <v>37153</v>
      </c>
      <c r="I224" s="3">
        <v>37417</v>
      </c>
      <c r="J224" s="3">
        <v>37754</v>
      </c>
      <c r="K224" s="3">
        <v>37999</v>
      </c>
      <c r="L224" s="3">
        <v>38284</v>
      </c>
      <c r="M224" s="3">
        <v>38601</v>
      </c>
      <c r="N224" s="3">
        <v>39079</v>
      </c>
      <c r="O224" s="3">
        <v>39498</v>
      </c>
      <c r="P224" s="3">
        <v>39988</v>
      </c>
      <c r="Q224" s="3">
        <v>40267</v>
      </c>
      <c r="R224" s="3">
        <v>40642</v>
      </c>
      <c r="S224" s="3">
        <v>41156</v>
      </c>
      <c r="T224" s="8">
        <f t="shared" si="28"/>
        <v>-292</v>
      </c>
      <c r="U224" s="8">
        <f t="shared" si="29"/>
        <v>-1423</v>
      </c>
      <c r="V224" s="8">
        <f t="shared" si="30"/>
        <v>-3406</v>
      </c>
      <c r="W224" s="10">
        <f t="shared" si="31"/>
        <v>-0.785939224288752</v>
      </c>
      <c r="X224" s="10">
        <f t="shared" si="32"/>
        <v>-3.7169574757078676</v>
      </c>
      <c r="Y224" s="10">
        <f t="shared" si="33"/>
        <v>-8.458539250502893</v>
      </c>
    </row>
    <row r="225" spans="1:25" ht="13.5" customHeight="1">
      <c r="A225" s="2" t="s">
        <v>51</v>
      </c>
      <c r="B225" s="2" t="s">
        <v>18</v>
      </c>
      <c r="C225" s="4" t="s">
        <v>312</v>
      </c>
      <c r="D225" s="4">
        <v>9</v>
      </c>
      <c r="E225" s="12">
        <v>1518.4600830078125</v>
      </c>
      <c r="F225" s="12">
        <f t="shared" si="34"/>
        <v>26.18112945139267</v>
      </c>
      <c r="G225" s="3">
        <v>39755</v>
      </c>
      <c r="H225" s="3">
        <v>40123</v>
      </c>
      <c r="I225" s="3">
        <v>40280</v>
      </c>
      <c r="J225" s="3">
        <v>40860</v>
      </c>
      <c r="K225" s="3">
        <v>41441</v>
      </c>
      <c r="L225" s="3">
        <v>41709</v>
      </c>
      <c r="M225" s="3">
        <v>42322</v>
      </c>
      <c r="N225" s="3">
        <v>42874</v>
      </c>
      <c r="O225" s="3">
        <v>43334</v>
      </c>
      <c r="P225" s="3">
        <v>43562</v>
      </c>
      <c r="Q225" s="3">
        <v>44303</v>
      </c>
      <c r="R225" s="3">
        <v>44616</v>
      </c>
      <c r="S225" s="3">
        <v>44685</v>
      </c>
      <c r="T225" s="8">
        <f t="shared" si="28"/>
        <v>-368</v>
      </c>
      <c r="U225" s="8">
        <f t="shared" si="29"/>
        <v>-1954</v>
      </c>
      <c r="V225" s="8">
        <f t="shared" si="30"/>
        <v>-4548</v>
      </c>
      <c r="W225" s="10">
        <f t="shared" si="31"/>
        <v>-0.9171796725070408</v>
      </c>
      <c r="X225" s="10">
        <f t="shared" si="32"/>
        <v>-4.684840202354408</v>
      </c>
      <c r="Y225" s="10">
        <f t="shared" si="33"/>
        <v>-10.265670496354648</v>
      </c>
    </row>
    <row r="226" spans="1:25" ht="13.5" customHeight="1">
      <c r="A226" s="2" t="s">
        <v>51</v>
      </c>
      <c r="B226" s="2" t="s">
        <v>19</v>
      </c>
      <c r="C226" s="4" t="s">
        <v>313</v>
      </c>
      <c r="D226" s="4">
        <v>6</v>
      </c>
      <c r="E226" s="12">
        <v>1275.010009765625</v>
      </c>
      <c r="F226" s="12">
        <f t="shared" si="34"/>
        <v>25.980188191690438</v>
      </c>
      <c r="G226" s="3">
        <v>33125</v>
      </c>
      <c r="H226" s="3">
        <v>33279</v>
      </c>
      <c r="I226" s="3">
        <v>33440</v>
      </c>
      <c r="J226" s="3">
        <v>33688</v>
      </c>
      <c r="K226" s="3">
        <v>33921</v>
      </c>
      <c r="L226" s="3">
        <v>34242</v>
      </c>
      <c r="M226" s="3">
        <v>34558</v>
      </c>
      <c r="N226" s="3">
        <v>34885</v>
      </c>
      <c r="O226" s="3">
        <v>35386</v>
      </c>
      <c r="P226" s="3">
        <v>35685</v>
      </c>
      <c r="Q226" s="3">
        <v>35934</v>
      </c>
      <c r="R226" s="3">
        <v>36099</v>
      </c>
      <c r="S226" s="3">
        <v>36748</v>
      </c>
      <c r="T226" s="8">
        <f t="shared" si="28"/>
        <v>-154</v>
      </c>
      <c r="U226" s="8">
        <f t="shared" si="29"/>
        <v>-1117</v>
      </c>
      <c r="V226" s="8">
        <f t="shared" si="30"/>
        <v>-2809</v>
      </c>
      <c r="W226" s="10">
        <f t="shared" si="31"/>
        <v>-0.46275428949187175</v>
      </c>
      <c r="X226" s="10">
        <f t="shared" si="32"/>
        <v>-3.2620758133286607</v>
      </c>
      <c r="Y226" s="10">
        <f t="shared" si="33"/>
        <v>-7.817109144542773</v>
      </c>
    </row>
    <row r="227" spans="1:25" ht="13.5" customHeight="1">
      <c r="A227" s="2" t="s">
        <v>51</v>
      </c>
      <c r="B227" s="2" t="s">
        <v>17</v>
      </c>
      <c r="C227" s="4" t="s">
        <v>314</v>
      </c>
      <c r="D227" s="4">
        <v>6</v>
      </c>
      <c r="E227" s="12">
        <v>857.260009765625</v>
      </c>
      <c r="F227" s="12">
        <f t="shared" si="34"/>
        <v>13.29351640130241</v>
      </c>
      <c r="G227" s="3">
        <v>11396</v>
      </c>
      <c r="H227" s="3">
        <v>11591</v>
      </c>
      <c r="I227" s="3">
        <v>11742</v>
      </c>
      <c r="J227" s="3">
        <v>12024</v>
      </c>
      <c r="K227" s="3">
        <v>12249</v>
      </c>
      <c r="L227" s="3">
        <v>12474</v>
      </c>
      <c r="M227" s="3">
        <v>12653</v>
      </c>
      <c r="N227" s="3">
        <v>12937</v>
      </c>
      <c r="O227" s="3">
        <v>13241</v>
      </c>
      <c r="P227" s="3">
        <v>13484</v>
      </c>
      <c r="Q227" s="3">
        <v>13682</v>
      </c>
      <c r="R227" s="3">
        <v>13848</v>
      </c>
      <c r="S227" s="3">
        <v>14223</v>
      </c>
      <c r="T227" s="8">
        <f t="shared" si="28"/>
        <v>-195</v>
      </c>
      <c r="U227" s="8">
        <f t="shared" si="29"/>
        <v>-1078</v>
      </c>
      <c r="V227" s="8">
        <f t="shared" si="30"/>
        <v>-2286</v>
      </c>
      <c r="W227" s="10">
        <f t="shared" si="31"/>
        <v>-1.6823397463549306</v>
      </c>
      <c r="X227" s="10">
        <f t="shared" si="32"/>
        <v>-8.641975308641975</v>
      </c>
      <c r="Y227" s="10">
        <f t="shared" si="33"/>
        <v>-16.708083613506798</v>
      </c>
    </row>
    <row r="228" spans="1:25" ht="13.5" customHeight="1">
      <c r="A228" s="2" t="s">
        <v>51</v>
      </c>
      <c r="B228" s="2" t="s">
        <v>31</v>
      </c>
      <c r="C228" s="4" t="s">
        <v>80</v>
      </c>
      <c r="D228" s="4">
        <v>6</v>
      </c>
      <c r="E228" s="12">
        <v>785.0599975585938</v>
      </c>
      <c r="F228" s="12">
        <f t="shared" si="34"/>
        <v>30.727587795860856</v>
      </c>
      <c r="G228" s="3">
        <v>24123</v>
      </c>
      <c r="H228" s="3">
        <v>24299</v>
      </c>
      <c r="I228" s="3">
        <v>24468</v>
      </c>
      <c r="J228" s="3">
        <v>24585</v>
      </c>
      <c r="K228" s="3">
        <v>24665</v>
      </c>
      <c r="L228" s="3">
        <v>24844</v>
      </c>
      <c r="M228" s="3">
        <v>25029</v>
      </c>
      <c r="N228" s="3">
        <v>25293</v>
      </c>
      <c r="O228" s="3">
        <v>25508</v>
      </c>
      <c r="P228" s="3">
        <v>25639</v>
      </c>
      <c r="Q228" s="3">
        <v>25743</v>
      </c>
      <c r="R228" s="3">
        <v>25882</v>
      </c>
      <c r="S228" s="3">
        <v>26327</v>
      </c>
      <c r="T228" s="8">
        <f t="shared" si="28"/>
        <v>-176</v>
      </c>
      <c r="U228" s="8">
        <f t="shared" si="29"/>
        <v>-721</v>
      </c>
      <c r="V228" s="8">
        <f t="shared" si="30"/>
        <v>-1620</v>
      </c>
      <c r="W228" s="10">
        <f t="shared" si="31"/>
        <v>-0.724309642372114</v>
      </c>
      <c r="X228" s="10">
        <f t="shared" si="32"/>
        <v>-2.902109161165674</v>
      </c>
      <c r="Y228" s="10">
        <f t="shared" si="33"/>
        <v>-6.292972846987531</v>
      </c>
    </row>
    <row r="229" spans="1:25" ht="13.5" customHeight="1">
      <c r="A229" s="2" t="s">
        <v>51</v>
      </c>
      <c r="B229" s="2" t="s">
        <v>32</v>
      </c>
      <c r="C229" s="4" t="s">
        <v>315</v>
      </c>
      <c r="D229" s="4">
        <v>7</v>
      </c>
      <c r="E229" s="12">
        <v>602.4199829101562</v>
      </c>
      <c r="F229" s="12">
        <f t="shared" si="34"/>
        <v>78.05019975078137</v>
      </c>
      <c r="G229" s="3">
        <v>47019</v>
      </c>
      <c r="H229" s="3">
        <v>46711</v>
      </c>
      <c r="I229" s="3">
        <v>46157</v>
      </c>
      <c r="J229" s="3">
        <v>45937</v>
      </c>
      <c r="K229" s="3">
        <v>45845</v>
      </c>
      <c r="L229" s="3">
        <v>45483</v>
      </c>
      <c r="M229" s="3">
        <v>45619</v>
      </c>
      <c r="N229" s="3">
        <v>45641</v>
      </c>
      <c r="O229" s="3">
        <v>45784</v>
      </c>
      <c r="P229" s="3">
        <v>45739</v>
      </c>
      <c r="Q229" s="3">
        <v>45623</v>
      </c>
      <c r="R229" s="3">
        <v>45516</v>
      </c>
      <c r="S229" s="3">
        <v>45633</v>
      </c>
      <c r="T229" s="8">
        <f t="shared" si="28"/>
        <v>308</v>
      </c>
      <c r="U229" s="8">
        <f t="shared" si="29"/>
        <v>1536</v>
      </c>
      <c r="V229" s="8">
        <f t="shared" si="30"/>
        <v>1396</v>
      </c>
      <c r="W229" s="10">
        <f t="shared" si="31"/>
        <v>0.6593735950846695</v>
      </c>
      <c r="X229" s="10">
        <f t="shared" si="32"/>
        <v>3.3770859441989316</v>
      </c>
      <c r="Y229" s="10">
        <f t="shared" si="33"/>
        <v>3.0598601582535125</v>
      </c>
    </row>
    <row r="230" spans="1:25" ht="13.5" customHeight="1">
      <c r="A230" s="2" t="s">
        <v>52</v>
      </c>
      <c r="B230" s="2" t="s">
        <v>13</v>
      </c>
      <c r="C230" s="4" t="s">
        <v>316</v>
      </c>
      <c r="D230" s="4">
        <v>11</v>
      </c>
      <c r="E230" s="12">
        <v>376.9800109863281</v>
      </c>
      <c r="F230" s="12">
        <f t="shared" si="34"/>
        <v>635.1397767047217</v>
      </c>
      <c r="G230" s="3">
        <v>239435</v>
      </c>
      <c r="H230" s="3">
        <v>237228</v>
      </c>
      <c r="I230" s="3">
        <v>230256</v>
      </c>
      <c r="J230" s="3">
        <v>231040</v>
      </c>
      <c r="K230" s="3">
        <v>226028</v>
      </c>
      <c r="L230" s="3">
        <v>217482</v>
      </c>
      <c r="M230" s="3">
        <v>211459</v>
      </c>
      <c r="N230" s="3">
        <v>199771</v>
      </c>
      <c r="O230" s="3">
        <v>190425</v>
      </c>
      <c r="P230" s="3">
        <v>183058</v>
      </c>
      <c r="Q230" s="3">
        <v>180088</v>
      </c>
      <c r="R230" s="3">
        <v>178034</v>
      </c>
      <c r="S230" s="3">
        <v>176988</v>
      </c>
      <c r="T230" s="8">
        <f t="shared" si="28"/>
        <v>2207</v>
      </c>
      <c r="U230" s="8">
        <f t="shared" si="29"/>
        <v>21953</v>
      </c>
      <c r="V230" s="8">
        <f t="shared" si="30"/>
        <v>59347</v>
      </c>
      <c r="W230" s="10">
        <f t="shared" si="31"/>
        <v>0.9303286289982633</v>
      </c>
      <c r="X230" s="10">
        <f t="shared" si="32"/>
        <v>10.094168712813014</v>
      </c>
      <c r="Y230" s="10">
        <f t="shared" si="33"/>
        <v>32.95444449380303</v>
      </c>
    </row>
    <row r="231" spans="1:25" ht="13.5" customHeight="1">
      <c r="A231" s="2" t="s">
        <v>52</v>
      </c>
      <c r="B231" s="2" t="s">
        <v>14</v>
      </c>
      <c r="C231" s="4" t="s">
        <v>317</v>
      </c>
      <c r="D231" s="4">
        <v>7</v>
      </c>
      <c r="E231" s="12">
        <v>277.510009765625</v>
      </c>
      <c r="F231" s="12">
        <f t="shared" si="34"/>
        <v>759.9833972768085</v>
      </c>
      <c r="G231" s="3">
        <v>210903</v>
      </c>
      <c r="H231" s="3">
        <v>203949</v>
      </c>
      <c r="I231" s="3">
        <v>196344</v>
      </c>
      <c r="J231" s="3">
        <v>191064</v>
      </c>
      <c r="K231" s="3">
        <v>187297</v>
      </c>
      <c r="L231" s="3">
        <v>179732</v>
      </c>
      <c r="M231" s="3">
        <v>176187</v>
      </c>
      <c r="N231" s="3">
        <v>170515</v>
      </c>
      <c r="O231" s="3">
        <v>165880</v>
      </c>
      <c r="P231" s="3">
        <v>160729</v>
      </c>
      <c r="Q231" s="3">
        <v>158484</v>
      </c>
      <c r="R231" s="3">
        <v>155736</v>
      </c>
      <c r="S231" s="3">
        <v>151503</v>
      </c>
      <c r="T231" s="8">
        <f t="shared" si="28"/>
        <v>6954</v>
      </c>
      <c r="U231" s="8">
        <f t="shared" si="29"/>
        <v>31171</v>
      </c>
      <c r="V231" s="8">
        <f t="shared" si="30"/>
        <v>52419</v>
      </c>
      <c r="W231" s="10">
        <f t="shared" si="31"/>
        <v>3.4096759483988643</v>
      </c>
      <c r="X231" s="10">
        <f t="shared" si="32"/>
        <v>17.343044087864154</v>
      </c>
      <c r="Y231" s="10">
        <f t="shared" si="33"/>
        <v>33.07526311804346</v>
      </c>
    </row>
    <row r="232" spans="1:25" ht="13.5" customHeight="1">
      <c r="A232" s="2" t="s">
        <v>52</v>
      </c>
      <c r="B232" s="2" t="s">
        <v>15</v>
      </c>
      <c r="C232" s="4" t="s">
        <v>318</v>
      </c>
      <c r="D232" s="4">
        <v>4</v>
      </c>
      <c r="E232" s="12">
        <v>372.1099853515625</v>
      </c>
      <c r="F232" s="12">
        <f t="shared" si="34"/>
        <v>180.73151123977922</v>
      </c>
      <c r="G232" s="3">
        <v>67252</v>
      </c>
      <c r="H232" s="3">
        <v>64891</v>
      </c>
      <c r="I232" s="3">
        <v>61494</v>
      </c>
      <c r="J232" s="3">
        <v>57866</v>
      </c>
      <c r="K232" s="3">
        <v>54999</v>
      </c>
      <c r="L232" s="3">
        <v>53312</v>
      </c>
      <c r="M232" s="3">
        <v>52337</v>
      </c>
      <c r="N232" s="3">
        <v>50511</v>
      </c>
      <c r="O232" s="3">
        <v>49765</v>
      </c>
      <c r="P232" s="3">
        <v>49092</v>
      </c>
      <c r="Q232" s="3">
        <v>48756</v>
      </c>
      <c r="R232" s="3">
        <v>48171</v>
      </c>
      <c r="S232" s="3">
        <v>48547</v>
      </c>
      <c r="T232" s="8">
        <f t="shared" si="28"/>
        <v>2361</v>
      </c>
      <c r="U232" s="8">
        <f t="shared" si="29"/>
        <v>13940</v>
      </c>
      <c r="V232" s="8">
        <f t="shared" si="30"/>
        <v>18496</v>
      </c>
      <c r="W232" s="10">
        <f t="shared" si="31"/>
        <v>3.6384090243639333</v>
      </c>
      <c r="X232" s="10">
        <f t="shared" si="32"/>
        <v>26.147959183673468</v>
      </c>
      <c r="Y232" s="10">
        <f t="shared" si="33"/>
        <v>37.93584379358438</v>
      </c>
    </row>
    <row r="233" spans="1:25" ht="13.5" customHeight="1">
      <c r="A233" s="2" t="s">
        <v>52</v>
      </c>
      <c r="B233" s="2" t="s">
        <v>16</v>
      </c>
      <c r="C233" s="4" t="s">
        <v>319</v>
      </c>
      <c r="D233" s="4">
        <v>10</v>
      </c>
      <c r="E233" s="12">
        <v>655.78759765625</v>
      </c>
      <c r="F233" s="12">
        <f t="shared" si="34"/>
        <v>209.0341453390149</v>
      </c>
      <c r="G233" s="3">
        <v>137082</v>
      </c>
      <c r="H233" s="3">
        <v>134395</v>
      </c>
      <c r="I233" s="3">
        <v>130239</v>
      </c>
      <c r="J233" s="3">
        <v>128160</v>
      </c>
      <c r="K233" s="3">
        <v>124255</v>
      </c>
      <c r="L233" s="3">
        <v>119986</v>
      </c>
      <c r="M233" s="3">
        <v>115191</v>
      </c>
      <c r="N233" s="3">
        <v>108948</v>
      </c>
      <c r="O233" s="3">
        <v>103410</v>
      </c>
      <c r="P233" s="3">
        <v>97389</v>
      </c>
      <c r="Q233" s="3">
        <v>92004</v>
      </c>
      <c r="R233" s="3">
        <v>86626</v>
      </c>
      <c r="S233" s="3">
        <v>80664</v>
      </c>
      <c r="T233" s="8">
        <f t="shared" si="28"/>
        <v>2687</v>
      </c>
      <c r="U233" s="8">
        <f t="shared" si="29"/>
        <v>17096</v>
      </c>
      <c r="V233" s="8">
        <f t="shared" si="30"/>
        <v>45078</v>
      </c>
      <c r="W233" s="10">
        <f t="shared" si="31"/>
        <v>1.9993303322296216</v>
      </c>
      <c r="X233" s="10">
        <f t="shared" si="32"/>
        <v>14.248328971713367</v>
      </c>
      <c r="Y233" s="10">
        <f t="shared" si="33"/>
        <v>48.99569583931133</v>
      </c>
    </row>
    <row r="234" spans="1:25" ht="13.5" customHeight="1">
      <c r="A234" s="2" t="s">
        <v>52</v>
      </c>
      <c r="B234" s="2" t="s">
        <v>18</v>
      </c>
      <c r="C234" s="4" t="s">
        <v>320</v>
      </c>
      <c r="D234" s="4">
        <v>1</v>
      </c>
      <c r="E234" s="12">
        <v>78.37999725341797</v>
      </c>
      <c r="F234" s="12">
        <f t="shared" si="34"/>
        <v>2132.738018088032</v>
      </c>
      <c r="G234" s="3">
        <v>167164</v>
      </c>
      <c r="H234" s="3">
        <v>164043</v>
      </c>
      <c r="I234" s="3">
        <v>159300</v>
      </c>
      <c r="J234" s="3">
        <v>156320</v>
      </c>
      <c r="K234" s="3">
        <v>157397</v>
      </c>
      <c r="L234" s="3">
        <v>155997</v>
      </c>
      <c r="M234" s="3">
        <v>156315</v>
      </c>
      <c r="N234" s="3">
        <v>153868</v>
      </c>
      <c r="O234" s="3">
        <v>150532</v>
      </c>
      <c r="P234" s="3">
        <v>146310</v>
      </c>
      <c r="Q234" s="3">
        <v>145371</v>
      </c>
      <c r="R234" s="3">
        <v>143629</v>
      </c>
      <c r="S234" s="3">
        <v>143153</v>
      </c>
      <c r="T234" s="8">
        <f t="shared" si="28"/>
        <v>3121</v>
      </c>
      <c r="U234" s="8">
        <f t="shared" si="29"/>
        <v>11167</v>
      </c>
      <c r="V234" s="8">
        <f t="shared" si="30"/>
        <v>21793</v>
      </c>
      <c r="W234" s="10">
        <f t="shared" si="31"/>
        <v>1.9025499411739606</v>
      </c>
      <c r="X234" s="10">
        <f t="shared" si="32"/>
        <v>7.158470996237107</v>
      </c>
      <c r="Y234" s="10">
        <f t="shared" si="33"/>
        <v>14.991298126861617</v>
      </c>
    </row>
    <row r="235" spans="1:25" ht="13.5" customHeight="1">
      <c r="A235" s="2" t="s">
        <v>52</v>
      </c>
      <c r="B235" s="2" t="s">
        <v>19</v>
      </c>
      <c r="C235" s="4" t="s">
        <v>321</v>
      </c>
      <c r="D235" s="4">
        <v>1</v>
      </c>
      <c r="E235" s="12">
        <v>43.09000015258789</v>
      </c>
      <c r="F235" s="12">
        <f t="shared" si="34"/>
        <v>4318.078425182491</v>
      </c>
      <c r="G235" s="3">
        <v>186066</v>
      </c>
      <c r="H235" s="3">
        <v>184209</v>
      </c>
      <c r="I235" s="3">
        <v>182431</v>
      </c>
      <c r="J235" s="3">
        <v>182471</v>
      </c>
      <c r="K235" s="3">
        <v>181248</v>
      </c>
      <c r="L235" s="3">
        <v>178630</v>
      </c>
      <c r="M235" s="3">
        <v>176900</v>
      </c>
      <c r="N235" s="3">
        <v>174436</v>
      </c>
      <c r="O235" s="3">
        <v>173426</v>
      </c>
      <c r="P235" s="3">
        <v>172049</v>
      </c>
      <c r="Q235" s="3">
        <v>173163</v>
      </c>
      <c r="R235" s="3">
        <v>173163</v>
      </c>
      <c r="S235" s="3">
        <v>174593</v>
      </c>
      <c r="T235" s="8">
        <f t="shared" si="28"/>
        <v>1857</v>
      </c>
      <c r="U235" s="8">
        <f t="shared" si="29"/>
        <v>7436</v>
      </c>
      <c r="V235" s="8">
        <f t="shared" si="30"/>
        <v>12903</v>
      </c>
      <c r="W235" s="10">
        <f t="shared" si="31"/>
        <v>1.008094067065127</v>
      </c>
      <c r="X235" s="10">
        <f t="shared" si="32"/>
        <v>4.162794603370094</v>
      </c>
      <c r="Y235" s="10">
        <f t="shared" si="33"/>
        <v>7.451360856534017</v>
      </c>
    </row>
    <row r="236" spans="1:25" ht="13.5" customHeight="1">
      <c r="A236" s="2" t="s">
        <v>52</v>
      </c>
      <c r="B236" s="2" t="s">
        <v>17</v>
      </c>
      <c r="C236" s="4" t="s">
        <v>322</v>
      </c>
      <c r="D236" s="4">
        <v>1</v>
      </c>
      <c r="E236" s="12">
        <v>605.77001953125</v>
      </c>
      <c r="F236" s="12">
        <f t="shared" si="34"/>
        <v>5374.884683991917</v>
      </c>
      <c r="G236" s="3">
        <v>3255944</v>
      </c>
      <c r="H236" s="3">
        <v>3213271</v>
      </c>
      <c r="I236" s="3">
        <v>3132463</v>
      </c>
      <c r="J236" s="3">
        <v>3128600</v>
      </c>
      <c r="K236" s="3">
        <v>3155359</v>
      </c>
      <c r="L236" s="3">
        <v>3099834</v>
      </c>
      <c r="M236" s="3">
        <v>3092759</v>
      </c>
      <c r="N236" s="3">
        <v>3016788</v>
      </c>
      <c r="O236" s="3">
        <v>2957058</v>
      </c>
      <c r="P236" s="3">
        <v>2882860</v>
      </c>
      <c r="Q236" s="3">
        <v>2879052</v>
      </c>
      <c r="R236" s="3">
        <v>2881506</v>
      </c>
      <c r="S236" s="3">
        <v>2866850</v>
      </c>
      <c r="T236" s="8">
        <f t="shared" si="28"/>
        <v>42673</v>
      </c>
      <c r="U236" s="8">
        <f t="shared" si="29"/>
        <v>156110</v>
      </c>
      <c r="V236" s="8">
        <f t="shared" si="30"/>
        <v>376892</v>
      </c>
      <c r="W236" s="10">
        <f t="shared" si="31"/>
        <v>1.3280236867665378</v>
      </c>
      <c r="X236" s="10">
        <f t="shared" si="32"/>
        <v>5.036076125366713</v>
      </c>
      <c r="Y236" s="10">
        <f t="shared" si="33"/>
        <v>13.090836844905892</v>
      </c>
    </row>
    <row r="237" spans="1:25" ht="13.5" customHeight="1">
      <c r="A237" s="2" t="s">
        <v>52</v>
      </c>
      <c r="B237" s="2" t="s">
        <v>31</v>
      </c>
      <c r="C237" s="4" t="s">
        <v>323</v>
      </c>
      <c r="D237" s="4">
        <v>6</v>
      </c>
      <c r="E237" s="12">
        <v>270.17999267578125</v>
      </c>
      <c r="F237" s="12">
        <f t="shared" si="34"/>
        <v>1130.7387974009116</v>
      </c>
      <c r="G237" s="3">
        <v>305503</v>
      </c>
      <c r="H237" s="3">
        <v>302733</v>
      </c>
      <c r="I237" s="3">
        <v>297262</v>
      </c>
      <c r="J237" s="3">
        <v>295934</v>
      </c>
      <c r="K237" s="3">
        <v>289261</v>
      </c>
      <c r="L237" s="3">
        <v>280895</v>
      </c>
      <c r="M237" s="3">
        <v>275877</v>
      </c>
      <c r="N237" s="3">
        <v>267092</v>
      </c>
      <c r="O237" s="3">
        <v>259585</v>
      </c>
      <c r="P237" s="3">
        <v>253232</v>
      </c>
      <c r="Q237" s="3">
        <v>249014</v>
      </c>
      <c r="R237" s="3">
        <v>246446</v>
      </c>
      <c r="S237" s="3">
        <v>243688</v>
      </c>
      <c r="T237" s="8">
        <f t="shared" si="28"/>
        <v>2770</v>
      </c>
      <c r="U237" s="8">
        <f t="shared" si="29"/>
        <v>24608</v>
      </c>
      <c r="V237" s="8">
        <f t="shared" si="30"/>
        <v>56489</v>
      </c>
      <c r="W237" s="10">
        <f t="shared" si="31"/>
        <v>0.9149977042476374</v>
      </c>
      <c r="X237" s="10">
        <f t="shared" si="32"/>
        <v>8.760568895850763</v>
      </c>
      <c r="Y237" s="10">
        <f t="shared" si="33"/>
        <v>22.685069915747707</v>
      </c>
    </row>
    <row r="238" spans="1:25" ht="13.5" customHeight="1">
      <c r="A238" s="2" t="s">
        <v>52</v>
      </c>
      <c r="B238" s="2" t="s">
        <v>32</v>
      </c>
      <c r="C238" s="4" t="s">
        <v>324</v>
      </c>
      <c r="D238" s="4">
        <v>22</v>
      </c>
      <c r="E238" s="12">
        <v>863.010009765625</v>
      </c>
      <c r="F238" s="12">
        <f t="shared" si="34"/>
        <v>129.88725360258837</v>
      </c>
      <c r="G238" s="3">
        <v>112094</v>
      </c>
      <c r="H238" s="3">
        <v>105857</v>
      </c>
      <c r="I238" s="3">
        <v>98956</v>
      </c>
      <c r="J238" s="3">
        <v>93570</v>
      </c>
      <c r="K238" s="3">
        <v>88756</v>
      </c>
      <c r="L238" s="3">
        <v>82503</v>
      </c>
      <c r="M238" s="3">
        <v>76916</v>
      </c>
      <c r="N238" s="3">
        <v>69506</v>
      </c>
      <c r="O238" s="3">
        <v>64042</v>
      </c>
      <c r="P238" s="3">
        <v>59965</v>
      </c>
      <c r="Q238" s="3">
        <v>56623</v>
      </c>
      <c r="R238" s="3">
        <v>53608</v>
      </c>
      <c r="S238" s="3">
        <v>51556</v>
      </c>
      <c r="T238" s="8">
        <f t="shared" si="28"/>
        <v>6237</v>
      </c>
      <c r="U238" s="8">
        <f t="shared" si="29"/>
        <v>29591</v>
      </c>
      <c r="V238" s="8">
        <f t="shared" si="30"/>
        <v>55471</v>
      </c>
      <c r="W238" s="10">
        <f t="shared" si="31"/>
        <v>5.891910785304703</v>
      </c>
      <c r="X238" s="10">
        <f t="shared" si="32"/>
        <v>35.86657454880429</v>
      </c>
      <c r="Y238" s="10">
        <f t="shared" si="33"/>
        <v>97.96549105487169</v>
      </c>
    </row>
    <row r="239" spans="1:25" ht="13.5" customHeight="1">
      <c r="A239" s="2" t="s">
        <v>52</v>
      </c>
      <c r="B239" s="2" t="s">
        <v>33</v>
      </c>
      <c r="C239" s="4" t="s">
        <v>325</v>
      </c>
      <c r="D239" s="4">
        <v>12</v>
      </c>
      <c r="E239" s="12">
        <v>670.9500122070312</v>
      </c>
      <c r="F239" s="12">
        <f t="shared" si="34"/>
        <v>118.71525233003831</v>
      </c>
      <c r="G239" s="3">
        <v>79652</v>
      </c>
      <c r="H239" s="3">
        <v>78003</v>
      </c>
      <c r="I239" s="3">
        <v>74452</v>
      </c>
      <c r="J239" s="3">
        <v>71167</v>
      </c>
      <c r="K239" s="3">
        <v>66619</v>
      </c>
      <c r="L239" s="3">
        <v>61980</v>
      </c>
      <c r="M239" s="3">
        <v>58070</v>
      </c>
      <c r="N239" s="3">
        <v>52650</v>
      </c>
      <c r="O239" s="3">
        <v>48175</v>
      </c>
      <c r="P239" s="3">
        <v>44706</v>
      </c>
      <c r="Q239" s="3">
        <v>41819</v>
      </c>
      <c r="R239" s="3">
        <v>39265</v>
      </c>
      <c r="S239" s="3">
        <v>36660</v>
      </c>
      <c r="T239" s="8">
        <f t="shared" si="28"/>
        <v>1649</v>
      </c>
      <c r="U239" s="8">
        <f t="shared" si="29"/>
        <v>17672</v>
      </c>
      <c r="V239" s="8">
        <f t="shared" si="30"/>
        <v>37833</v>
      </c>
      <c r="W239" s="10">
        <f t="shared" si="31"/>
        <v>2.114021255592734</v>
      </c>
      <c r="X239" s="10">
        <f t="shared" si="32"/>
        <v>28.51242336237496</v>
      </c>
      <c r="Y239" s="10">
        <f t="shared" si="33"/>
        <v>90.46844735646476</v>
      </c>
    </row>
    <row r="240" spans="1:25" ht="13.5" customHeight="1">
      <c r="A240" s="2" t="s">
        <v>52</v>
      </c>
      <c r="B240" s="2" t="s">
        <v>34</v>
      </c>
      <c r="C240" s="4" t="s">
        <v>326</v>
      </c>
      <c r="D240" s="4">
        <v>1</v>
      </c>
      <c r="E240" s="12">
        <v>33.72999954223633</v>
      </c>
      <c r="F240" s="12">
        <f t="shared" si="34"/>
        <v>4979.7510311161905</v>
      </c>
      <c r="G240" s="3">
        <v>167967</v>
      </c>
      <c r="H240" s="3">
        <v>167997</v>
      </c>
      <c r="I240" s="3">
        <v>166553</v>
      </c>
      <c r="J240" s="3">
        <v>164633</v>
      </c>
      <c r="K240" s="3">
        <v>162524</v>
      </c>
      <c r="L240" s="3">
        <v>156592</v>
      </c>
      <c r="M240" s="3">
        <v>154441</v>
      </c>
      <c r="N240" s="3">
        <v>149594</v>
      </c>
      <c r="O240" s="3">
        <v>147787</v>
      </c>
      <c r="P240" s="3">
        <v>144636</v>
      </c>
      <c r="Q240" s="3">
        <v>142048</v>
      </c>
      <c r="R240" s="3">
        <v>143970</v>
      </c>
      <c r="S240" s="3">
        <v>141465</v>
      </c>
      <c r="T240" s="8">
        <f t="shared" si="28"/>
        <v>-30</v>
      </c>
      <c r="U240" s="8">
        <f t="shared" si="29"/>
        <v>11375</v>
      </c>
      <c r="V240" s="8">
        <f t="shared" si="30"/>
        <v>25919</v>
      </c>
      <c r="W240" s="10">
        <f t="shared" si="31"/>
        <v>-0.01785746174038822</v>
      </c>
      <c r="X240" s="10">
        <f t="shared" si="32"/>
        <v>7.264100337181976</v>
      </c>
      <c r="Y240" s="10">
        <f t="shared" si="33"/>
        <v>18.24664902004956</v>
      </c>
    </row>
    <row r="241" spans="1:25" ht="13.5" customHeight="1">
      <c r="A241" s="2" t="s">
        <v>52</v>
      </c>
      <c r="B241" s="2" t="s">
        <v>35</v>
      </c>
      <c r="C241" s="4" t="s">
        <v>327</v>
      </c>
      <c r="D241" s="4">
        <v>22</v>
      </c>
      <c r="E241" s="12">
        <v>1046.8599853515625</v>
      </c>
      <c r="F241" s="12">
        <f t="shared" si="34"/>
        <v>172.9830182965544</v>
      </c>
      <c r="G241" s="3">
        <v>181089</v>
      </c>
      <c r="H241" s="3">
        <v>174018</v>
      </c>
      <c r="I241" s="3">
        <v>162201</v>
      </c>
      <c r="J241" s="3">
        <v>151028</v>
      </c>
      <c r="K241" s="3">
        <v>140792</v>
      </c>
      <c r="L241" s="3">
        <v>130165</v>
      </c>
      <c r="M241" s="3">
        <v>120076</v>
      </c>
      <c r="N241" s="3">
        <v>111158</v>
      </c>
      <c r="O241" s="3">
        <v>104034</v>
      </c>
      <c r="P241" s="3">
        <v>98078</v>
      </c>
      <c r="Q241" s="3">
        <v>94719</v>
      </c>
      <c r="R241" s="3">
        <v>91198</v>
      </c>
      <c r="S241" s="3">
        <v>87309</v>
      </c>
      <c r="T241" s="8">
        <f t="shared" si="28"/>
        <v>7071</v>
      </c>
      <c r="U241" s="8">
        <f t="shared" si="29"/>
        <v>50924</v>
      </c>
      <c r="V241" s="8">
        <f t="shared" si="30"/>
        <v>86370</v>
      </c>
      <c r="W241" s="10">
        <f t="shared" si="31"/>
        <v>4.063372754542634</v>
      </c>
      <c r="X241" s="10">
        <f t="shared" si="32"/>
        <v>39.122652018591786</v>
      </c>
      <c r="Y241" s="10">
        <f t="shared" si="33"/>
        <v>91.1855066037437</v>
      </c>
    </row>
    <row r="242" spans="1:25" ht="13.5" customHeight="1">
      <c r="A242" s="2" t="s">
        <v>52</v>
      </c>
      <c r="B242" s="2" t="s">
        <v>36</v>
      </c>
      <c r="C242" s="4" t="s">
        <v>328</v>
      </c>
      <c r="D242" s="4">
        <v>8</v>
      </c>
      <c r="E242" s="12">
        <v>260.989990234375</v>
      </c>
      <c r="F242" s="12">
        <f t="shared" si="34"/>
        <v>591.0494876124283</v>
      </c>
      <c r="G242" s="3">
        <v>154258</v>
      </c>
      <c r="H242" s="3">
        <v>151780</v>
      </c>
      <c r="I242" s="3">
        <v>146317</v>
      </c>
      <c r="J242" s="3">
        <v>142746</v>
      </c>
      <c r="K242" s="3">
        <v>141828</v>
      </c>
      <c r="L242" s="3">
        <v>136168</v>
      </c>
      <c r="M242" s="3">
        <v>132204</v>
      </c>
      <c r="N242" s="3">
        <v>124642</v>
      </c>
      <c r="O242" s="3">
        <v>115767</v>
      </c>
      <c r="P242" s="3">
        <v>107682</v>
      </c>
      <c r="Q242" s="3">
        <v>101884</v>
      </c>
      <c r="R242" s="3">
        <v>95508</v>
      </c>
      <c r="S242" s="3">
        <v>88926</v>
      </c>
      <c r="T242" s="8">
        <f t="shared" si="28"/>
        <v>2478</v>
      </c>
      <c r="U242" s="8">
        <f t="shared" si="29"/>
        <v>18090</v>
      </c>
      <c r="V242" s="8">
        <f t="shared" si="30"/>
        <v>52374</v>
      </c>
      <c r="W242" s="10">
        <f t="shared" si="31"/>
        <v>1.6326261694557913</v>
      </c>
      <c r="X242" s="10">
        <f t="shared" si="32"/>
        <v>13.285059632219024</v>
      </c>
      <c r="Y242" s="10">
        <f t="shared" si="33"/>
        <v>51.40552000314083</v>
      </c>
    </row>
    <row r="243" spans="1:25" ht="13.5" customHeight="1">
      <c r="A243" s="2" t="s">
        <v>52</v>
      </c>
      <c r="B243" s="2" t="s">
        <v>37</v>
      </c>
      <c r="C243" s="4" t="s">
        <v>329</v>
      </c>
      <c r="D243" s="4">
        <v>4</v>
      </c>
      <c r="E243" s="12">
        <v>83.43000030517578</v>
      </c>
      <c r="F243" s="12">
        <f t="shared" si="34"/>
        <v>1981.3256549843868</v>
      </c>
      <c r="G243" s="3">
        <v>165302</v>
      </c>
      <c r="H243" s="3">
        <v>164081</v>
      </c>
      <c r="I243" s="3">
        <v>158550</v>
      </c>
      <c r="J243" s="3">
        <v>153739</v>
      </c>
      <c r="K243" s="3">
        <v>152437</v>
      </c>
      <c r="L243" s="3">
        <v>149833</v>
      </c>
      <c r="M243" s="3">
        <v>147546</v>
      </c>
      <c r="N243" s="3">
        <v>142268</v>
      </c>
      <c r="O243" s="3">
        <v>137875</v>
      </c>
      <c r="P243" s="3">
        <v>131959</v>
      </c>
      <c r="Q243" s="3">
        <v>130117</v>
      </c>
      <c r="R243" s="3">
        <v>125732</v>
      </c>
      <c r="S243" s="3">
        <v>124963</v>
      </c>
      <c r="T243" s="8">
        <f t="shared" si="28"/>
        <v>1221</v>
      </c>
      <c r="U243" s="8">
        <f t="shared" si="29"/>
        <v>15469</v>
      </c>
      <c r="V243" s="8">
        <f t="shared" si="30"/>
        <v>35185</v>
      </c>
      <c r="W243" s="10">
        <f t="shared" si="31"/>
        <v>0.7441446602592622</v>
      </c>
      <c r="X243" s="10">
        <f t="shared" si="32"/>
        <v>10.32416089913437</v>
      </c>
      <c r="Y243" s="10">
        <f t="shared" si="33"/>
        <v>27.041047672479383</v>
      </c>
    </row>
    <row r="244" spans="1:25" ht="13.5" customHeight="1">
      <c r="A244" s="2" t="s">
        <v>52</v>
      </c>
      <c r="B244" s="2" t="s">
        <v>38</v>
      </c>
      <c r="C244" s="4" t="s">
        <v>330</v>
      </c>
      <c r="D244" s="4">
        <v>2</v>
      </c>
      <c r="E244" s="12">
        <v>58.869998931884766</v>
      </c>
      <c r="F244" s="12">
        <f t="shared" si="34"/>
        <v>3667.9803621169644</v>
      </c>
      <c r="G244" s="3">
        <v>215934</v>
      </c>
      <c r="H244" s="3">
        <v>212170</v>
      </c>
      <c r="I244" s="3">
        <v>210639</v>
      </c>
      <c r="J244" s="3">
        <v>209304</v>
      </c>
      <c r="K244" s="3">
        <v>209537</v>
      </c>
      <c r="L244" s="3">
        <v>205381</v>
      </c>
      <c r="M244" s="3">
        <v>199701</v>
      </c>
      <c r="N244" s="3">
        <v>190296</v>
      </c>
      <c r="O244" s="3">
        <v>188158</v>
      </c>
      <c r="P244" s="3">
        <v>183212</v>
      </c>
      <c r="Q244" s="3">
        <v>180212</v>
      </c>
      <c r="R244" s="3">
        <v>176214</v>
      </c>
      <c r="S244" s="3">
        <v>171872</v>
      </c>
      <c r="T244" s="8">
        <f t="shared" si="28"/>
        <v>3764</v>
      </c>
      <c r="U244" s="8">
        <f t="shared" si="29"/>
        <v>10553</v>
      </c>
      <c r="V244" s="8">
        <f t="shared" si="30"/>
        <v>35722</v>
      </c>
      <c r="W244" s="10">
        <f t="shared" si="31"/>
        <v>1.7740491115614838</v>
      </c>
      <c r="X244" s="10">
        <f t="shared" si="32"/>
        <v>5.138255242695283</v>
      </c>
      <c r="Y244" s="10">
        <f t="shared" si="33"/>
        <v>19.822209397820345</v>
      </c>
    </row>
    <row r="245" spans="1:25" ht="13.5" customHeight="1">
      <c r="A245" s="2" t="s">
        <v>52</v>
      </c>
      <c r="B245" s="2" t="s">
        <v>39</v>
      </c>
      <c r="C245" s="4" t="s">
        <v>331</v>
      </c>
      <c r="D245" s="4">
        <v>2</v>
      </c>
      <c r="E245" s="12">
        <v>96.77999877929688</v>
      </c>
      <c r="F245" s="12">
        <f t="shared" si="34"/>
        <v>1595.887600207739</v>
      </c>
      <c r="G245" s="3">
        <v>154450</v>
      </c>
      <c r="H245" s="3">
        <v>150013</v>
      </c>
      <c r="I245" s="3">
        <v>143421</v>
      </c>
      <c r="J245" s="3">
        <v>137989</v>
      </c>
      <c r="K245" s="3">
        <v>133725</v>
      </c>
      <c r="L245" s="3">
        <v>126438</v>
      </c>
      <c r="M245" s="3">
        <v>122940</v>
      </c>
      <c r="N245" s="3">
        <v>115391</v>
      </c>
      <c r="O245" s="3">
        <v>108139</v>
      </c>
      <c r="P245" s="3">
        <v>100495</v>
      </c>
      <c r="Q245" s="3">
        <v>95605</v>
      </c>
      <c r="R245" s="3">
        <v>89564</v>
      </c>
      <c r="S245" s="3">
        <v>85322</v>
      </c>
      <c r="T245" s="8">
        <f t="shared" si="28"/>
        <v>4437</v>
      </c>
      <c r="U245" s="8">
        <f t="shared" si="29"/>
        <v>28012</v>
      </c>
      <c r="V245" s="8">
        <f t="shared" si="30"/>
        <v>58845</v>
      </c>
      <c r="W245" s="10">
        <f t="shared" si="31"/>
        <v>2.9577436622159414</v>
      </c>
      <c r="X245" s="10">
        <f t="shared" si="32"/>
        <v>22.154731963491987</v>
      </c>
      <c r="Y245" s="10">
        <f t="shared" si="33"/>
        <v>61.55012813137388</v>
      </c>
    </row>
    <row r="246" spans="1:25" ht="13.5" customHeight="1">
      <c r="A246" s="2" t="s">
        <v>52</v>
      </c>
      <c r="B246" s="2" t="s">
        <v>40</v>
      </c>
      <c r="C246" s="4" t="s">
        <v>332</v>
      </c>
      <c r="D246" s="4">
        <v>2</v>
      </c>
      <c r="E246" s="12">
        <v>86.55000305175781</v>
      </c>
      <c r="F246" s="12">
        <f t="shared" si="34"/>
        <v>1838.3823730757047</v>
      </c>
      <c r="G246" s="3">
        <v>159112</v>
      </c>
      <c r="H246" s="3">
        <v>150496</v>
      </c>
      <c r="I246" s="3">
        <v>139504</v>
      </c>
      <c r="J246" s="3">
        <v>134519</v>
      </c>
      <c r="K246" s="3">
        <v>128583</v>
      </c>
      <c r="L246" s="3">
        <v>122111</v>
      </c>
      <c r="M246" s="3">
        <v>116211</v>
      </c>
      <c r="N246" s="3">
        <v>112282</v>
      </c>
      <c r="O246" s="3">
        <v>107271</v>
      </c>
      <c r="P246" s="3">
        <v>102929</v>
      </c>
      <c r="Q246" s="3">
        <v>100179</v>
      </c>
      <c r="R246" s="3">
        <v>97712</v>
      </c>
      <c r="S246" s="3">
        <v>94201</v>
      </c>
      <c r="T246" s="8">
        <f t="shared" si="28"/>
        <v>8616</v>
      </c>
      <c r="U246" s="8">
        <f t="shared" si="29"/>
        <v>37001</v>
      </c>
      <c r="V246" s="8">
        <f t="shared" si="30"/>
        <v>58933</v>
      </c>
      <c r="W246" s="10">
        <f t="shared" si="31"/>
        <v>5.725069104826706</v>
      </c>
      <c r="X246" s="10">
        <f t="shared" si="32"/>
        <v>30.301119473266127</v>
      </c>
      <c r="Y246" s="10">
        <f t="shared" si="33"/>
        <v>58.82769841982851</v>
      </c>
    </row>
    <row r="247" spans="1:25" ht="13.5" customHeight="1">
      <c r="A247" s="2" t="s">
        <v>52</v>
      </c>
      <c r="B247" s="2" t="s">
        <v>42</v>
      </c>
      <c r="C247" s="4" t="s">
        <v>333</v>
      </c>
      <c r="D247" s="4">
        <v>11</v>
      </c>
      <c r="E247" s="12">
        <v>355.6199951171875</v>
      </c>
      <c r="F247" s="12">
        <f t="shared" si="34"/>
        <v>525.6959748238987</v>
      </c>
      <c r="G247" s="3">
        <v>186948</v>
      </c>
      <c r="H247" s="3">
        <v>179957</v>
      </c>
      <c r="I247" s="3">
        <v>170676</v>
      </c>
      <c r="J247" s="3">
        <v>166313</v>
      </c>
      <c r="K247" s="3">
        <v>161487</v>
      </c>
      <c r="L247" s="3">
        <v>156700</v>
      </c>
      <c r="M247" s="3">
        <v>151727</v>
      </c>
      <c r="N247" s="3">
        <v>144571</v>
      </c>
      <c r="O247" s="3">
        <v>138310</v>
      </c>
      <c r="P247" s="3">
        <v>132411</v>
      </c>
      <c r="Q247" s="3">
        <v>128309</v>
      </c>
      <c r="R247" s="3">
        <v>125060</v>
      </c>
      <c r="S247" s="3">
        <v>119875</v>
      </c>
      <c r="T247" s="8">
        <f t="shared" si="28"/>
        <v>6991</v>
      </c>
      <c r="U247" s="8">
        <f t="shared" si="29"/>
        <v>30248</v>
      </c>
      <c r="V247" s="8">
        <f t="shared" si="30"/>
        <v>58639</v>
      </c>
      <c r="W247" s="10">
        <f t="shared" si="31"/>
        <v>3.884816928488472</v>
      </c>
      <c r="X247" s="10">
        <f t="shared" si="32"/>
        <v>19.30312699425654</v>
      </c>
      <c r="Y247" s="10">
        <f t="shared" si="33"/>
        <v>45.70139273160885</v>
      </c>
    </row>
    <row r="248" spans="1:25" ht="13.5" customHeight="1">
      <c r="A248" s="2" t="s">
        <v>52</v>
      </c>
      <c r="B248" s="2" t="s">
        <v>43</v>
      </c>
      <c r="C248" s="4" t="s">
        <v>334</v>
      </c>
      <c r="D248" s="4">
        <v>43</v>
      </c>
      <c r="E248" s="12">
        <v>1298.760009765625</v>
      </c>
      <c r="F248" s="12">
        <f t="shared" si="34"/>
        <v>28.580337953813743</v>
      </c>
      <c r="G248" s="3">
        <v>37119</v>
      </c>
      <c r="H248" s="3">
        <v>36274</v>
      </c>
      <c r="I248" s="3">
        <v>34784</v>
      </c>
      <c r="J248" s="3">
        <v>33185</v>
      </c>
      <c r="K248" s="3">
        <v>31732</v>
      </c>
      <c r="L248" s="3">
        <v>29983</v>
      </c>
      <c r="M248" s="3">
        <v>28494</v>
      </c>
      <c r="N248" s="3">
        <v>26953</v>
      </c>
      <c r="O248" s="3">
        <v>25429</v>
      </c>
      <c r="P248" s="3">
        <v>24097</v>
      </c>
      <c r="Q248" s="3">
        <v>23111</v>
      </c>
      <c r="R248" s="3">
        <v>21885</v>
      </c>
      <c r="S248" s="3">
        <v>21324</v>
      </c>
      <c r="T248" s="8">
        <f t="shared" si="28"/>
        <v>845</v>
      </c>
      <c r="U248" s="8">
        <f t="shared" si="29"/>
        <v>7136</v>
      </c>
      <c r="V248" s="8">
        <f t="shared" si="30"/>
        <v>14008</v>
      </c>
      <c r="W248" s="10">
        <f t="shared" si="31"/>
        <v>2.329492198268732</v>
      </c>
      <c r="X248" s="10">
        <f t="shared" si="32"/>
        <v>23.80015342027149</v>
      </c>
      <c r="Y248" s="10">
        <f t="shared" si="33"/>
        <v>60.61182986456666</v>
      </c>
    </row>
    <row r="249" spans="1:25" ht="13.5" customHeight="1">
      <c r="A249" s="2" t="s">
        <v>52</v>
      </c>
      <c r="B249" s="2" t="s">
        <v>44</v>
      </c>
      <c r="C249" s="4" t="s">
        <v>335</v>
      </c>
      <c r="D249" s="4">
        <v>8</v>
      </c>
      <c r="E249" s="12">
        <v>449.0299987792969</v>
      </c>
      <c r="F249" s="12">
        <f t="shared" si="34"/>
        <v>269.9819618501388</v>
      </c>
      <c r="G249" s="3">
        <v>121230</v>
      </c>
      <c r="H249" s="3">
        <v>114908</v>
      </c>
      <c r="I249" s="3">
        <v>106021</v>
      </c>
      <c r="J249" s="3">
        <v>98954</v>
      </c>
      <c r="K249" s="3">
        <v>92196</v>
      </c>
      <c r="L249" s="3">
        <v>86028</v>
      </c>
      <c r="M249" s="3">
        <v>80929</v>
      </c>
      <c r="N249" s="3">
        <v>74666</v>
      </c>
      <c r="O249" s="3">
        <v>68895</v>
      </c>
      <c r="P249" s="3">
        <v>64221</v>
      </c>
      <c r="Q249" s="3">
        <v>59989</v>
      </c>
      <c r="R249" s="3">
        <v>56299</v>
      </c>
      <c r="S249" s="3">
        <v>52710</v>
      </c>
      <c r="T249" s="8">
        <f t="shared" si="28"/>
        <v>6322</v>
      </c>
      <c r="U249" s="8">
        <f t="shared" si="29"/>
        <v>35202</v>
      </c>
      <c r="V249" s="8">
        <f t="shared" si="30"/>
        <v>61241</v>
      </c>
      <c r="W249" s="10">
        <f t="shared" si="31"/>
        <v>5.501792738538657</v>
      </c>
      <c r="X249" s="10">
        <f t="shared" si="32"/>
        <v>40.91923559771237</v>
      </c>
      <c r="Y249" s="10">
        <f t="shared" si="33"/>
        <v>102.08704929237027</v>
      </c>
    </row>
    <row r="250" spans="1:25" ht="13.5" customHeight="1">
      <c r="A250" s="2" t="s">
        <v>52</v>
      </c>
      <c r="B250" s="2" t="s">
        <v>45</v>
      </c>
      <c r="C250" s="4" t="s">
        <v>336</v>
      </c>
      <c r="D250" s="4">
        <v>1</v>
      </c>
      <c r="E250" s="12">
        <v>43.20000076293945</v>
      </c>
      <c r="F250" s="12">
        <f t="shared" si="34"/>
        <v>1908.0555218580826</v>
      </c>
      <c r="G250" s="3">
        <v>82428</v>
      </c>
      <c r="H250" s="3">
        <v>81365</v>
      </c>
      <c r="I250" s="3">
        <v>79826</v>
      </c>
      <c r="J250" s="3">
        <v>79581</v>
      </c>
      <c r="K250" s="3">
        <v>78083</v>
      </c>
      <c r="L250" s="3">
        <v>75079</v>
      </c>
      <c r="M250" s="3">
        <v>72662</v>
      </c>
      <c r="N250" s="3">
        <v>71246</v>
      </c>
      <c r="O250" s="3">
        <v>68470</v>
      </c>
      <c r="P250" s="3">
        <v>66298</v>
      </c>
      <c r="Q250" s="3">
        <v>64778</v>
      </c>
      <c r="R250" s="3">
        <v>62010</v>
      </c>
      <c r="S250" s="3">
        <v>60120</v>
      </c>
      <c r="T250" s="8">
        <f t="shared" si="28"/>
        <v>1063</v>
      </c>
      <c r="U250" s="8">
        <f t="shared" si="29"/>
        <v>7349</v>
      </c>
      <c r="V250" s="8">
        <f t="shared" si="30"/>
        <v>17650</v>
      </c>
      <c r="W250" s="10">
        <f t="shared" si="31"/>
        <v>1.306458550974006</v>
      </c>
      <c r="X250" s="10">
        <f t="shared" si="32"/>
        <v>9.78835626473448</v>
      </c>
      <c r="Y250" s="10">
        <f t="shared" si="33"/>
        <v>27.246904813362562</v>
      </c>
    </row>
    <row r="251" spans="1:25" ht="13.5" customHeight="1">
      <c r="A251" s="2" t="s">
        <v>53</v>
      </c>
      <c r="B251" s="2" t="s">
        <v>13</v>
      </c>
      <c r="C251" s="4" t="s">
        <v>337</v>
      </c>
      <c r="D251" s="4">
        <v>11</v>
      </c>
      <c r="E251" s="12">
        <v>1718.8099365234375</v>
      </c>
      <c r="F251" s="12">
        <f t="shared" si="34"/>
        <v>49.633178274820104</v>
      </c>
      <c r="G251" s="3">
        <v>85310</v>
      </c>
      <c r="H251" s="3">
        <v>84656</v>
      </c>
      <c r="I251" s="3">
        <v>83223</v>
      </c>
      <c r="J251" s="3">
        <v>81944</v>
      </c>
      <c r="K251" s="3">
        <v>80537</v>
      </c>
      <c r="L251" s="3">
        <v>78935</v>
      </c>
      <c r="M251" s="3">
        <v>77993</v>
      </c>
      <c r="N251" s="3">
        <v>77077</v>
      </c>
      <c r="O251" s="3">
        <v>76403</v>
      </c>
      <c r="P251" s="3">
        <v>75970</v>
      </c>
      <c r="Q251" s="3">
        <v>75818</v>
      </c>
      <c r="R251" s="3">
        <v>75799</v>
      </c>
      <c r="S251" s="3">
        <v>75790</v>
      </c>
      <c r="T251" s="8">
        <f t="shared" si="28"/>
        <v>654</v>
      </c>
      <c r="U251" s="8">
        <f t="shared" si="29"/>
        <v>6375</v>
      </c>
      <c r="V251" s="8">
        <f t="shared" si="30"/>
        <v>9492</v>
      </c>
      <c r="W251" s="10">
        <f t="shared" si="31"/>
        <v>0.7725382725382726</v>
      </c>
      <c r="X251" s="10">
        <f t="shared" si="32"/>
        <v>8.076265281560778</v>
      </c>
      <c r="Y251" s="10">
        <f t="shared" si="33"/>
        <v>12.519454483104276</v>
      </c>
    </row>
    <row r="252" spans="1:25" ht="13.5" customHeight="1">
      <c r="A252" s="2" t="s">
        <v>53</v>
      </c>
      <c r="B252" s="2" t="s">
        <v>14</v>
      </c>
      <c r="C252" s="4" t="s">
        <v>338</v>
      </c>
      <c r="D252" s="4">
        <v>3</v>
      </c>
      <c r="E252" s="12">
        <v>335.42999267578125</v>
      </c>
      <c r="F252" s="12">
        <f t="shared" si="34"/>
        <v>251.61137001119968</v>
      </c>
      <c r="G252" s="3">
        <v>84398</v>
      </c>
      <c r="H252" s="3">
        <v>80903</v>
      </c>
      <c r="I252" s="3">
        <v>77109</v>
      </c>
      <c r="J252" s="3">
        <v>74067</v>
      </c>
      <c r="K252" s="3">
        <v>68384</v>
      </c>
      <c r="L252" s="3">
        <v>62579</v>
      </c>
      <c r="M252" s="3">
        <v>58628</v>
      </c>
      <c r="N252" s="3">
        <v>55973</v>
      </c>
      <c r="O252" s="3">
        <v>52851</v>
      </c>
      <c r="P252" s="3">
        <v>51234</v>
      </c>
      <c r="Q252" s="3">
        <v>49285</v>
      </c>
      <c r="R252" s="3">
        <v>47750</v>
      </c>
      <c r="S252" s="3">
        <v>45894</v>
      </c>
      <c r="T252" s="8">
        <f t="shared" si="28"/>
        <v>3495</v>
      </c>
      <c r="U252" s="8">
        <f t="shared" si="29"/>
        <v>21819</v>
      </c>
      <c r="V252" s="8">
        <f t="shared" si="30"/>
        <v>35113</v>
      </c>
      <c r="W252" s="10">
        <f t="shared" si="31"/>
        <v>4.319988133938173</v>
      </c>
      <c r="X252" s="10">
        <f t="shared" si="32"/>
        <v>34.866328960194316</v>
      </c>
      <c r="Y252" s="10">
        <f t="shared" si="33"/>
        <v>71.24480064928477</v>
      </c>
    </row>
    <row r="253" spans="1:25" ht="13.5" customHeight="1">
      <c r="A253" s="2" t="s">
        <v>53</v>
      </c>
      <c r="B253" s="2" t="s">
        <v>15</v>
      </c>
      <c r="C253" s="4" t="s">
        <v>339</v>
      </c>
      <c r="D253" s="4">
        <v>2</v>
      </c>
      <c r="E253" s="12">
        <v>159.1699981689453</v>
      </c>
      <c r="F253" s="12">
        <f t="shared" si="34"/>
        <v>912.6657138351501</v>
      </c>
      <c r="G253" s="3">
        <v>145269</v>
      </c>
      <c r="H253" s="3">
        <v>139083</v>
      </c>
      <c r="I253" s="3">
        <v>129709</v>
      </c>
      <c r="J253" s="3">
        <v>125046</v>
      </c>
      <c r="K253" s="3">
        <v>119753</v>
      </c>
      <c r="L253" s="3">
        <v>111530</v>
      </c>
      <c r="M253" s="3">
        <v>109322</v>
      </c>
      <c r="N253" s="3">
        <v>100835</v>
      </c>
      <c r="O253" s="3">
        <v>95004</v>
      </c>
      <c r="P253" s="3">
        <v>89826</v>
      </c>
      <c r="Q253" s="3">
        <v>85694</v>
      </c>
      <c r="R253" s="3">
        <v>82414</v>
      </c>
      <c r="S253" s="3">
        <v>77136</v>
      </c>
      <c r="T253" s="8">
        <f t="shared" si="28"/>
        <v>6186</v>
      </c>
      <c r="U253" s="8">
        <f t="shared" si="29"/>
        <v>33739</v>
      </c>
      <c r="V253" s="8">
        <f t="shared" si="30"/>
        <v>59575</v>
      </c>
      <c r="W253" s="10">
        <f t="shared" si="31"/>
        <v>4.447703889044671</v>
      </c>
      <c r="X253" s="10">
        <f t="shared" si="32"/>
        <v>30.251053528198693</v>
      </c>
      <c r="Y253" s="10">
        <f t="shared" si="33"/>
        <v>69.52061988003828</v>
      </c>
    </row>
    <row r="254" spans="1:25" ht="13.5" customHeight="1">
      <c r="A254" s="2" t="s">
        <v>53</v>
      </c>
      <c r="B254" s="2" t="s">
        <v>16</v>
      </c>
      <c r="C254" s="4" t="s">
        <v>340</v>
      </c>
      <c r="D254" s="4">
        <v>17</v>
      </c>
      <c r="E254" s="12">
        <v>1493.280029296875</v>
      </c>
      <c r="F254" s="12">
        <f t="shared" si="34"/>
        <v>454.9561948671416</v>
      </c>
      <c r="G254" s="3">
        <v>679377</v>
      </c>
      <c r="H254" s="3">
        <v>675110</v>
      </c>
      <c r="I254" s="3">
        <v>665876</v>
      </c>
      <c r="J254" s="3">
        <v>661402</v>
      </c>
      <c r="K254" s="3">
        <v>655399</v>
      </c>
      <c r="L254" s="3">
        <v>640846</v>
      </c>
      <c r="M254" s="3">
        <v>636591</v>
      </c>
      <c r="N254" s="3">
        <v>621357</v>
      </c>
      <c r="O254" s="3">
        <v>617961</v>
      </c>
      <c r="P254" s="3">
        <v>613955</v>
      </c>
      <c r="Q254" s="3">
        <v>611562</v>
      </c>
      <c r="R254" s="3">
        <v>607964</v>
      </c>
      <c r="S254" s="3">
        <v>628166</v>
      </c>
      <c r="T254" s="8">
        <f t="shared" si="28"/>
        <v>4267</v>
      </c>
      <c r="U254" s="8">
        <f t="shared" si="29"/>
        <v>38531</v>
      </c>
      <c r="V254" s="8">
        <f t="shared" si="30"/>
        <v>67815</v>
      </c>
      <c r="W254" s="10">
        <f t="shared" si="31"/>
        <v>0.6320451481980714</v>
      </c>
      <c r="X254" s="10">
        <f t="shared" si="32"/>
        <v>6.012520948870711</v>
      </c>
      <c r="Y254" s="10">
        <f t="shared" si="33"/>
        <v>11.08881846811934</v>
      </c>
    </row>
    <row r="255" spans="1:25" ht="13.5" customHeight="1">
      <c r="A255" s="2" t="s">
        <v>53</v>
      </c>
      <c r="B255" s="2" t="s">
        <v>18</v>
      </c>
      <c r="C255" s="4" t="s">
        <v>341</v>
      </c>
      <c r="D255" s="4">
        <v>4</v>
      </c>
      <c r="E255" s="12">
        <v>447.5199890136719</v>
      </c>
      <c r="F255" s="12">
        <f t="shared" si="34"/>
        <v>320.20245691332065</v>
      </c>
      <c r="G255" s="3">
        <v>143297</v>
      </c>
      <c r="H255" s="3">
        <v>138447</v>
      </c>
      <c r="I255" s="3">
        <v>133640</v>
      </c>
      <c r="J255" s="3">
        <v>132302</v>
      </c>
      <c r="K255" s="3">
        <v>130850</v>
      </c>
      <c r="L255" s="3">
        <v>123329</v>
      </c>
      <c r="M255" s="3">
        <v>122250</v>
      </c>
      <c r="N255" s="3">
        <v>121474</v>
      </c>
      <c r="O255" s="3">
        <v>116376</v>
      </c>
      <c r="P255" s="3">
        <v>111385</v>
      </c>
      <c r="Q255" s="3">
        <v>106327</v>
      </c>
      <c r="R255" s="3">
        <v>103351</v>
      </c>
      <c r="S255" s="3">
        <v>103868</v>
      </c>
      <c r="T255" s="8">
        <f t="shared" si="28"/>
        <v>4850</v>
      </c>
      <c r="U255" s="8">
        <f t="shared" si="29"/>
        <v>19968</v>
      </c>
      <c r="V255" s="8">
        <f t="shared" si="30"/>
        <v>36970</v>
      </c>
      <c r="W255" s="10">
        <f t="shared" si="31"/>
        <v>3.5031456080666246</v>
      </c>
      <c r="X255" s="10">
        <f t="shared" si="32"/>
        <v>16.190839137591322</v>
      </c>
      <c r="Y255" s="10">
        <f t="shared" si="33"/>
        <v>34.77009602452811</v>
      </c>
    </row>
    <row r="256" spans="1:25" ht="13.5" customHeight="1">
      <c r="A256" s="2" t="s">
        <v>53</v>
      </c>
      <c r="B256" s="2" t="s">
        <v>19</v>
      </c>
      <c r="C256" s="4" t="s">
        <v>342</v>
      </c>
      <c r="D256" s="4">
        <v>23</v>
      </c>
      <c r="E256" s="12">
        <v>1389.3099365234375</v>
      </c>
      <c r="F256" s="12">
        <f t="shared" si="34"/>
        <v>42.92994560252598</v>
      </c>
      <c r="G256" s="3">
        <v>59643</v>
      </c>
      <c r="H256" s="3">
        <v>59603</v>
      </c>
      <c r="I256" s="3">
        <v>59086</v>
      </c>
      <c r="J256" s="3">
        <v>58443</v>
      </c>
      <c r="K256" s="3">
        <v>58101</v>
      </c>
      <c r="L256" s="3">
        <v>57274</v>
      </c>
      <c r="M256" s="3">
        <v>57246</v>
      </c>
      <c r="N256" s="3">
        <v>56353</v>
      </c>
      <c r="O256" s="3">
        <v>56226</v>
      </c>
      <c r="P256" s="3">
        <v>56091</v>
      </c>
      <c r="Q256" s="3">
        <v>55920</v>
      </c>
      <c r="R256" s="3">
        <v>56192</v>
      </c>
      <c r="S256" s="3">
        <v>57197</v>
      </c>
      <c r="T256" s="8">
        <f t="shared" si="28"/>
        <v>40</v>
      </c>
      <c r="U256" s="8">
        <f t="shared" si="29"/>
        <v>2369</v>
      </c>
      <c r="V256" s="8">
        <f t="shared" si="30"/>
        <v>3723</v>
      </c>
      <c r="W256" s="10">
        <f t="shared" si="31"/>
        <v>0.06711071590356191</v>
      </c>
      <c r="X256" s="10">
        <f t="shared" si="32"/>
        <v>4.13625728952055</v>
      </c>
      <c r="Y256" s="10">
        <f t="shared" si="33"/>
        <v>6.657725321888412</v>
      </c>
    </row>
    <row r="257" spans="1:25" ht="13.5" customHeight="1">
      <c r="A257" s="2" t="s">
        <v>53</v>
      </c>
      <c r="B257" s="2" t="s">
        <v>17</v>
      </c>
      <c r="C257" s="4" t="s">
        <v>343</v>
      </c>
      <c r="D257" s="4">
        <v>17</v>
      </c>
      <c r="E257" s="12">
        <v>529.7999877929688</v>
      </c>
      <c r="F257" s="12">
        <f t="shared" si="34"/>
        <v>187.92186163451876</v>
      </c>
      <c r="G257" s="3">
        <v>99561</v>
      </c>
      <c r="H257" s="3">
        <v>98092</v>
      </c>
      <c r="I257" s="3">
        <v>94357</v>
      </c>
      <c r="J257" s="3">
        <v>91651</v>
      </c>
      <c r="K257" s="3">
        <v>88111</v>
      </c>
      <c r="L257" s="3">
        <v>84101</v>
      </c>
      <c r="M257" s="3">
        <v>82047</v>
      </c>
      <c r="N257" s="3">
        <v>79039</v>
      </c>
      <c r="O257" s="3">
        <v>77900</v>
      </c>
      <c r="P257" s="3">
        <v>76871</v>
      </c>
      <c r="Q257" s="3">
        <v>76561</v>
      </c>
      <c r="R257" s="3">
        <v>75600</v>
      </c>
      <c r="S257" s="3">
        <v>74995</v>
      </c>
      <c r="T257" s="8">
        <f t="shared" si="28"/>
        <v>1469</v>
      </c>
      <c r="U257" s="8">
        <f t="shared" si="29"/>
        <v>15460</v>
      </c>
      <c r="V257" s="8">
        <f t="shared" si="30"/>
        <v>23000</v>
      </c>
      <c r="W257" s="10">
        <f t="shared" si="31"/>
        <v>1.497573706316519</v>
      </c>
      <c r="X257" s="10">
        <f t="shared" si="32"/>
        <v>18.38265894579137</v>
      </c>
      <c r="Y257" s="10">
        <f t="shared" si="33"/>
        <v>30.041404892830553</v>
      </c>
    </row>
    <row r="258" spans="1:25" ht="13.5" customHeight="1">
      <c r="A258" s="2" t="s">
        <v>53</v>
      </c>
      <c r="B258" s="2" t="s">
        <v>31</v>
      </c>
      <c r="C258" s="4" t="s">
        <v>344</v>
      </c>
      <c r="D258" s="4">
        <v>7</v>
      </c>
      <c r="E258" s="12">
        <v>434.75</v>
      </c>
      <c r="F258" s="12">
        <f t="shared" si="34"/>
        <v>68.52213916043704</v>
      </c>
      <c r="G258" s="3">
        <v>29790</v>
      </c>
      <c r="H258" s="3">
        <v>29744</v>
      </c>
      <c r="I258" s="3">
        <v>29250</v>
      </c>
      <c r="J258" s="3">
        <v>28964</v>
      </c>
      <c r="K258" s="3">
        <v>28634</v>
      </c>
      <c r="L258" s="3">
        <v>28182</v>
      </c>
      <c r="M258" s="3">
        <v>27788</v>
      </c>
      <c r="N258" s="3">
        <v>27458</v>
      </c>
      <c r="O258" s="3">
        <v>27485</v>
      </c>
      <c r="P258" s="3">
        <v>27534</v>
      </c>
      <c r="Q258" s="3">
        <v>27515</v>
      </c>
      <c r="R258" s="3">
        <v>27521</v>
      </c>
      <c r="S258" s="3">
        <v>27602</v>
      </c>
      <c r="T258" s="8">
        <f t="shared" si="28"/>
        <v>46</v>
      </c>
      <c r="U258" s="8">
        <f t="shared" si="29"/>
        <v>1608</v>
      </c>
      <c r="V258" s="8">
        <f t="shared" si="30"/>
        <v>2275</v>
      </c>
      <c r="W258" s="10">
        <f t="shared" si="31"/>
        <v>0.1546530392684239</v>
      </c>
      <c r="X258" s="10">
        <f t="shared" si="32"/>
        <v>5.70576964019587</v>
      </c>
      <c r="Y258" s="10">
        <f t="shared" si="33"/>
        <v>8.268217335998546</v>
      </c>
    </row>
    <row r="259" spans="1:25" ht="13.5" customHeight="1">
      <c r="A259" s="2" t="s">
        <v>53</v>
      </c>
      <c r="B259" s="2" t="s">
        <v>32</v>
      </c>
      <c r="C259" s="4" t="s">
        <v>345</v>
      </c>
      <c r="D259" s="4">
        <v>5</v>
      </c>
      <c r="E259" s="12">
        <v>374.9599914550781</v>
      </c>
      <c r="F259" s="12">
        <f t="shared" si="34"/>
        <v>139.32153080459673</v>
      </c>
      <c r="G259" s="3">
        <v>52240</v>
      </c>
      <c r="H259" s="3">
        <v>51216</v>
      </c>
      <c r="I259" s="3">
        <v>49526</v>
      </c>
      <c r="J259" s="3">
        <v>48279</v>
      </c>
      <c r="K259" s="3">
        <v>46662</v>
      </c>
      <c r="L259" s="3">
        <v>44885</v>
      </c>
      <c r="M259" s="3">
        <v>44099</v>
      </c>
      <c r="N259" s="3">
        <v>42253</v>
      </c>
      <c r="O259" s="3">
        <v>41361</v>
      </c>
      <c r="P259" s="3">
        <v>40841</v>
      </c>
      <c r="Q259" s="3">
        <v>40557</v>
      </c>
      <c r="R259" s="3">
        <v>40457</v>
      </c>
      <c r="S259" s="3">
        <v>40633</v>
      </c>
      <c r="T259" s="8">
        <f t="shared" si="28"/>
        <v>1024</v>
      </c>
      <c r="U259" s="8">
        <f t="shared" si="29"/>
        <v>7355</v>
      </c>
      <c r="V259" s="8">
        <f t="shared" si="30"/>
        <v>11683</v>
      </c>
      <c r="W259" s="10">
        <f t="shared" si="31"/>
        <v>1.999375195251484</v>
      </c>
      <c r="X259" s="10">
        <f t="shared" si="32"/>
        <v>16.38632059708143</v>
      </c>
      <c r="Y259" s="10">
        <f t="shared" si="33"/>
        <v>28.806371279927017</v>
      </c>
    </row>
    <row r="260" spans="1:25" ht="13.5" customHeight="1">
      <c r="A260" s="2" t="s">
        <v>53</v>
      </c>
      <c r="B260" s="2" t="s">
        <v>33</v>
      </c>
      <c r="C260" s="4" t="s">
        <v>346</v>
      </c>
      <c r="D260" s="4">
        <v>8</v>
      </c>
      <c r="E260" s="12">
        <v>295.95001220703125</v>
      </c>
      <c r="F260" s="12">
        <f t="shared" si="34"/>
        <v>185.05490029068778</v>
      </c>
      <c r="G260" s="3">
        <v>54767</v>
      </c>
      <c r="H260" s="3">
        <v>53803</v>
      </c>
      <c r="I260" s="3">
        <v>51636</v>
      </c>
      <c r="J260" s="3">
        <v>49927</v>
      </c>
      <c r="K260" s="3">
        <v>47304</v>
      </c>
      <c r="L260" s="3">
        <v>44709</v>
      </c>
      <c r="M260" s="3">
        <v>42812</v>
      </c>
      <c r="N260" s="3">
        <v>41788</v>
      </c>
      <c r="O260" s="3">
        <v>40849</v>
      </c>
      <c r="P260" s="3">
        <v>40250</v>
      </c>
      <c r="Q260" s="3">
        <v>39526</v>
      </c>
      <c r="R260" s="3">
        <v>38794</v>
      </c>
      <c r="S260" s="3">
        <v>38540</v>
      </c>
      <c r="T260" s="8">
        <f t="shared" si="28"/>
        <v>964</v>
      </c>
      <c r="U260" s="8">
        <f t="shared" si="29"/>
        <v>10058</v>
      </c>
      <c r="V260" s="8">
        <f t="shared" si="30"/>
        <v>15241</v>
      </c>
      <c r="W260" s="10">
        <f t="shared" si="31"/>
        <v>1.7917216512090404</v>
      </c>
      <c r="X260" s="10">
        <f t="shared" si="32"/>
        <v>22.4965890536581</v>
      </c>
      <c r="Y260" s="10">
        <f t="shared" si="33"/>
        <v>38.559429236451955</v>
      </c>
    </row>
    <row r="261" spans="1:25" ht="13.5" customHeight="1">
      <c r="A261" s="2" t="s">
        <v>53</v>
      </c>
      <c r="B261" s="2" t="s">
        <v>34</v>
      </c>
      <c r="C261" s="4" t="s">
        <v>347</v>
      </c>
      <c r="D261" s="4">
        <v>3</v>
      </c>
      <c r="E261" s="12">
        <v>129.47999572753906</v>
      </c>
      <c r="F261" s="12">
        <f t="shared" si="34"/>
        <v>1231.2017706229647</v>
      </c>
      <c r="G261" s="3">
        <v>159416</v>
      </c>
      <c r="H261" s="3">
        <v>152604</v>
      </c>
      <c r="I261" s="3">
        <v>144111</v>
      </c>
      <c r="J261" s="3">
        <v>139262</v>
      </c>
      <c r="K261" s="3">
        <v>129674</v>
      </c>
      <c r="L261" s="3">
        <v>121555</v>
      </c>
      <c r="M261" s="3">
        <v>116114</v>
      </c>
      <c r="N261" s="3">
        <v>106403</v>
      </c>
      <c r="O261" s="3">
        <v>99824</v>
      </c>
      <c r="P261" s="3">
        <v>94894</v>
      </c>
      <c r="Q261" s="3">
        <v>89319</v>
      </c>
      <c r="R261" s="3">
        <v>84738</v>
      </c>
      <c r="S261" s="3">
        <v>79469</v>
      </c>
      <c r="T261" s="8">
        <f t="shared" si="28"/>
        <v>6812</v>
      </c>
      <c r="U261" s="8">
        <f t="shared" si="29"/>
        <v>37861</v>
      </c>
      <c r="V261" s="8">
        <f t="shared" si="30"/>
        <v>70097</v>
      </c>
      <c r="W261" s="10">
        <f t="shared" si="31"/>
        <v>4.46384105265917</v>
      </c>
      <c r="X261" s="10">
        <f t="shared" si="32"/>
        <v>31.14721730903706</v>
      </c>
      <c r="Y261" s="10">
        <f t="shared" si="33"/>
        <v>78.47938288606008</v>
      </c>
    </row>
    <row r="262" spans="1:25" ht="13.5" customHeight="1">
      <c r="A262" s="2" t="s">
        <v>54</v>
      </c>
      <c r="B262" s="2" t="s">
        <v>13</v>
      </c>
      <c r="C262" s="4" t="s">
        <v>348</v>
      </c>
      <c r="D262" s="4">
        <v>4</v>
      </c>
      <c r="E262" s="12">
        <v>2297.77001953125</v>
      </c>
      <c r="F262" s="12">
        <f t="shared" si="34"/>
        <v>26.923495160155493</v>
      </c>
      <c r="G262" s="3">
        <v>61864</v>
      </c>
      <c r="H262" s="3">
        <v>61421</v>
      </c>
      <c r="I262" s="3">
        <v>60147</v>
      </c>
      <c r="J262" s="3">
        <v>59193</v>
      </c>
      <c r="K262" s="3">
        <v>58253</v>
      </c>
      <c r="L262" s="3">
        <v>57206</v>
      </c>
      <c r="M262" s="3">
        <v>56593</v>
      </c>
      <c r="N262" s="3">
        <v>55703</v>
      </c>
      <c r="O262" s="3">
        <v>54765</v>
      </c>
      <c r="P262" s="3">
        <v>53769</v>
      </c>
      <c r="Q262" s="3">
        <v>53854</v>
      </c>
      <c r="R262" s="3">
        <v>53469</v>
      </c>
      <c r="S262" s="3">
        <v>53447</v>
      </c>
      <c r="T262" s="8">
        <f t="shared" si="28"/>
        <v>443</v>
      </c>
      <c r="U262" s="8">
        <f t="shared" si="29"/>
        <v>4658</v>
      </c>
      <c r="V262" s="8">
        <f t="shared" si="30"/>
        <v>8010</v>
      </c>
      <c r="W262" s="10">
        <f t="shared" si="31"/>
        <v>0.7212516891616874</v>
      </c>
      <c r="X262" s="10">
        <f t="shared" si="32"/>
        <v>8.142502534699158</v>
      </c>
      <c r="Y262" s="10">
        <f t="shared" si="33"/>
        <v>14.873546997437517</v>
      </c>
    </row>
    <row r="263" spans="1:25" ht="13.5" customHeight="1">
      <c r="A263" s="2" t="s">
        <v>54</v>
      </c>
      <c r="B263" s="2" t="s">
        <v>14</v>
      </c>
      <c r="C263" s="4" t="s">
        <v>349</v>
      </c>
      <c r="D263" s="4">
        <v>3</v>
      </c>
      <c r="E263" s="12">
        <v>856.3900146484375</v>
      </c>
      <c r="F263" s="12">
        <f t="shared" si="34"/>
        <v>285.6280384124004</v>
      </c>
      <c r="G263" s="3">
        <v>244609</v>
      </c>
      <c r="H263" s="3">
        <v>242408</v>
      </c>
      <c r="I263" s="3">
        <v>238157</v>
      </c>
      <c r="J263" s="3">
        <v>238952</v>
      </c>
      <c r="K263" s="3">
        <v>233486</v>
      </c>
      <c r="L263" s="3">
        <v>226162</v>
      </c>
      <c r="M263" s="3">
        <v>221878</v>
      </c>
      <c r="N263" s="3">
        <v>214834</v>
      </c>
      <c r="O263" s="3">
        <v>209963</v>
      </c>
      <c r="P263" s="3">
        <v>204685</v>
      </c>
      <c r="Q263" s="3">
        <v>201701</v>
      </c>
      <c r="R263" s="3">
        <v>199267</v>
      </c>
      <c r="S263" s="3">
        <v>193575</v>
      </c>
      <c r="T263" s="8">
        <f t="shared" si="28"/>
        <v>2201</v>
      </c>
      <c r="U263" s="8">
        <f t="shared" si="29"/>
        <v>18447</v>
      </c>
      <c r="V263" s="8">
        <f t="shared" si="30"/>
        <v>42908</v>
      </c>
      <c r="W263" s="10">
        <f t="shared" si="31"/>
        <v>0.9079733342133923</v>
      </c>
      <c r="X263" s="10">
        <f t="shared" si="32"/>
        <v>8.15654265526481</v>
      </c>
      <c r="Y263" s="10">
        <f t="shared" si="33"/>
        <v>21.273072518232432</v>
      </c>
    </row>
    <row r="264" spans="1:25" ht="13.5" customHeight="1">
      <c r="A264" s="2" t="s">
        <v>54</v>
      </c>
      <c r="B264" s="2" t="s">
        <v>15</v>
      </c>
      <c r="C264" s="4" t="s">
        <v>350</v>
      </c>
      <c r="D264" s="4">
        <v>9</v>
      </c>
      <c r="E264" s="12">
        <v>1139.4000244140625</v>
      </c>
      <c r="F264" s="12">
        <f t="shared" si="34"/>
        <v>66.74126590361116</v>
      </c>
      <c r="G264" s="3">
        <v>76045</v>
      </c>
      <c r="H264" s="3">
        <v>75565</v>
      </c>
      <c r="I264" s="3">
        <v>74682</v>
      </c>
      <c r="J264" s="3">
        <v>73649</v>
      </c>
      <c r="K264" s="3">
        <v>72561</v>
      </c>
      <c r="L264" s="3">
        <v>71306</v>
      </c>
      <c r="M264" s="3">
        <v>70790</v>
      </c>
      <c r="N264" s="3">
        <v>69652</v>
      </c>
      <c r="O264" s="3">
        <v>68882</v>
      </c>
      <c r="P264" s="3">
        <v>67738</v>
      </c>
      <c r="Q264" s="3">
        <v>67092</v>
      </c>
      <c r="R264" s="3">
        <v>66629</v>
      </c>
      <c r="S264" s="3">
        <v>66487</v>
      </c>
      <c r="T264" s="8">
        <f aca="true" t="shared" si="35" ref="T264:T327">+G264-H264</f>
        <v>480</v>
      </c>
      <c r="U264" s="8">
        <f aca="true" t="shared" si="36" ref="U264:U327">+G264-L264</f>
        <v>4739</v>
      </c>
      <c r="V264" s="8">
        <f aca="true" t="shared" si="37" ref="V264:V327">+G264-Q264</f>
        <v>8953</v>
      </c>
      <c r="W264" s="10">
        <f aca="true" t="shared" si="38" ref="W264:W327">+T264*100/H264</f>
        <v>0.6352147158075829</v>
      </c>
      <c r="X264" s="10">
        <f aca="true" t="shared" si="39" ref="X264:X327">+U264*100/L264</f>
        <v>6.646004543797156</v>
      </c>
      <c r="Y264" s="10">
        <f aca="true" t="shared" si="40" ref="Y264:Y327">+V264*100/Q264</f>
        <v>13.344362964287843</v>
      </c>
    </row>
    <row r="265" spans="1:25" ht="13.5" customHeight="1">
      <c r="A265" s="2" t="s">
        <v>54</v>
      </c>
      <c r="B265" s="2" t="s">
        <v>16</v>
      </c>
      <c r="C265" s="4" t="s">
        <v>351</v>
      </c>
      <c r="D265" s="4">
        <v>3</v>
      </c>
      <c r="E265" s="12">
        <v>2071.7900390625</v>
      </c>
      <c r="F265" s="12">
        <f t="shared" si="34"/>
        <v>67.76072736768523</v>
      </c>
      <c r="G265" s="3">
        <v>140386</v>
      </c>
      <c r="H265" s="3">
        <v>138637</v>
      </c>
      <c r="I265" s="3">
        <v>135704</v>
      </c>
      <c r="J265" s="3">
        <v>135267</v>
      </c>
      <c r="K265" s="3">
        <v>130858</v>
      </c>
      <c r="L265" s="3">
        <v>126545</v>
      </c>
      <c r="M265" s="3">
        <v>123947</v>
      </c>
      <c r="N265" s="3">
        <v>119808</v>
      </c>
      <c r="O265" s="3">
        <v>116370</v>
      </c>
      <c r="P265" s="3">
        <v>110418</v>
      </c>
      <c r="Q265" s="3">
        <v>108120</v>
      </c>
      <c r="R265" s="3">
        <v>106712</v>
      </c>
      <c r="S265" s="3">
        <v>105221</v>
      </c>
      <c r="T265" s="8">
        <f t="shared" si="35"/>
        <v>1749</v>
      </c>
      <c r="U265" s="8">
        <f t="shared" si="36"/>
        <v>13841</v>
      </c>
      <c r="V265" s="8">
        <f t="shared" si="37"/>
        <v>32266</v>
      </c>
      <c r="W265" s="10">
        <f t="shared" si="38"/>
        <v>1.2615679796879622</v>
      </c>
      <c r="X265" s="10">
        <f t="shared" si="39"/>
        <v>10.937611126476748</v>
      </c>
      <c r="Y265" s="10">
        <f t="shared" si="40"/>
        <v>29.842767295597483</v>
      </c>
    </row>
    <row r="266" spans="1:25" ht="13.5" customHeight="1">
      <c r="A266" s="2" t="s">
        <v>54</v>
      </c>
      <c r="B266" s="2" t="s">
        <v>18</v>
      </c>
      <c r="C266" s="4" t="s">
        <v>352</v>
      </c>
      <c r="D266" s="4">
        <v>5</v>
      </c>
      <c r="E266" s="12">
        <v>809.969970703125</v>
      </c>
      <c r="F266" s="12">
        <f t="shared" si="34"/>
        <v>45.738732718498134</v>
      </c>
      <c r="G266" s="3">
        <v>37047</v>
      </c>
      <c r="H266" s="3">
        <v>36941</v>
      </c>
      <c r="I266" s="3">
        <v>36049</v>
      </c>
      <c r="J266" s="3">
        <v>35382</v>
      </c>
      <c r="K266" s="3">
        <v>34731</v>
      </c>
      <c r="L266" s="3">
        <v>34025</v>
      </c>
      <c r="M266" s="3">
        <v>33478</v>
      </c>
      <c r="N266" s="3">
        <v>32862</v>
      </c>
      <c r="O266" s="3">
        <v>32349</v>
      </c>
      <c r="P266" s="3">
        <v>31304</v>
      </c>
      <c r="Q266" s="3">
        <v>31091</v>
      </c>
      <c r="R266" s="3">
        <v>30871</v>
      </c>
      <c r="S266" s="3">
        <v>30594</v>
      </c>
      <c r="T266" s="8">
        <f t="shared" si="35"/>
        <v>106</v>
      </c>
      <c r="U266" s="8">
        <f t="shared" si="36"/>
        <v>3022</v>
      </c>
      <c r="V266" s="8">
        <f t="shared" si="37"/>
        <v>5956</v>
      </c>
      <c r="W266" s="10">
        <f t="shared" si="38"/>
        <v>0.28694404591104733</v>
      </c>
      <c r="X266" s="10">
        <f t="shared" si="39"/>
        <v>8.881704628949302</v>
      </c>
      <c r="Y266" s="10">
        <f t="shared" si="40"/>
        <v>19.156669132546398</v>
      </c>
    </row>
    <row r="267" spans="1:25" ht="13.5" customHeight="1">
      <c r="A267" s="2" t="s">
        <v>54</v>
      </c>
      <c r="B267" s="2" t="s">
        <v>19</v>
      </c>
      <c r="C267" s="4" t="s">
        <v>353</v>
      </c>
      <c r="D267" s="4">
        <v>4</v>
      </c>
      <c r="E267" s="12">
        <v>956.5</v>
      </c>
      <c r="F267" s="12">
        <f t="shared" si="34"/>
        <v>527.1364349189754</v>
      </c>
      <c r="G267" s="3">
        <v>504206</v>
      </c>
      <c r="H267" s="3">
        <v>496558</v>
      </c>
      <c r="I267" s="3">
        <v>487114</v>
      </c>
      <c r="J267" s="3">
        <v>479584</v>
      </c>
      <c r="K267" s="3">
        <v>470480</v>
      </c>
      <c r="L267" s="3">
        <v>457508</v>
      </c>
      <c r="M267" s="3">
        <v>448647</v>
      </c>
      <c r="N267" s="3">
        <v>433978</v>
      </c>
      <c r="O267" s="3">
        <v>421488</v>
      </c>
      <c r="P267" s="3">
        <v>409707</v>
      </c>
      <c r="Q267" s="3">
        <v>405054</v>
      </c>
      <c r="R267" s="3">
        <v>399919</v>
      </c>
      <c r="S267" s="3">
        <v>395471</v>
      </c>
      <c r="T267" s="8">
        <f t="shared" si="35"/>
        <v>7648</v>
      </c>
      <c r="U267" s="8">
        <f t="shared" si="36"/>
        <v>46698</v>
      </c>
      <c r="V267" s="8">
        <f t="shared" si="37"/>
        <v>99152</v>
      </c>
      <c r="W267" s="10">
        <f t="shared" si="38"/>
        <v>1.5402027557707256</v>
      </c>
      <c r="X267" s="10">
        <f t="shared" si="39"/>
        <v>10.207034631088417</v>
      </c>
      <c r="Y267" s="10">
        <f t="shared" si="40"/>
        <v>24.478711480444584</v>
      </c>
    </row>
    <row r="268" spans="1:25" ht="13.5" customHeight="1">
      <c r="A268" s="2" t="s">
        <v>54</v>
      </c>
      <c r="B268" s="2" t="s">
        <v>17</v>
      </c>
      <c r="C268" s="4" t="s">
        <v>354</v>
      </c>
      <c r="D268" s="4">
        <v>1</v>
      </c>
      <c r="E268" s="12">
        <v>605.6400146484375</v>
      </c>
      <c r="F268" s="12">
        <f t="shared" si="34"/>
        <v>57.83138358242618</v>
      </c>
      <c r="G268" s="3">
        <v>35025</v>
      </c>
      <c r="H268" s="3">
        <v>34869</v>
      </c>
      <c r="I268" s="3">
        <v>34161</v>
      </c>
      <c r="J268" s="3">
        <v>33964</v>
      </c>
      <c r="K268" s="3">
        <v>33553</v>
      </c>
      <c r="L268" s="3">
        <v>32988</v>
      </c>
      <c r="M268" s="3">
        <v>32468</v>
      </c>
      <c r="N268" s="3">
        <v>31716</v>
      </c>
      <c r="O268" s="3">
        <v>30872</v>
      </c>
      <c r="P268" s="3">
        <v>29319</v>
      </c>
      <c r="Q268" s="3">
        <v>28772</v>
      </c>
      <c r="R268" s="3">
        <v>28522</v>
      </c>
      <c r="S268" s="3">
        <v>28415</v>
      </c>
      <c r="T268" s="8">
        <f t="shared" si="35"/>
        <v>156</v>
      </c>
      <c r="U268" s="8">
        <f t="shared" si="36"/>
        <v>2037</v>
      </c>
      <c r="V268" s="8">
        <f t="shared" si="37"/>
        <v>6253</v>
      </c>
      <c r="W268" s="10">
        <f t="shared" si="38"/>
        <v>0.4473887980727867</v>
      </c>
      <c r="X268" s="10">
        <f t="shared" si="39"/>
        <v>6.174972717351764</v>
      </c>
      <c r="Y268" s="10">
        <f t="shared" si="40"/>
        <v>21.732934797720006</v>
      </c>
    </row>
    <row r="269" spans="1:25" ht="13.5" customHeight="1">
      <c r="A269" s="2" t="s">
        <v>54</v>
      </c>
      <c r="B269" s="2" t="s">
        <v>31</v>
      </c>
      <c r="C269" s="4" t="s">
        <v>355</v>
      </c>
      <c r="D269" s="4">
        <v>1</v>
      </c>
      <c r="E269" s="12">
        <v>969</v>
      </c>
      <c r="F269" s="12">
        <f t="shared" si="34"/>
        <v>26.50670794633643</v>
      </c>
      <c r="G269" s="3">
        <v>25685</v>
      </c>
      <c r="H269" s="3">
        <v>25348</v>
      </c>
      <c r="I269" s="3">
        <v>24596</v>
      </c>
      <c r="J269" s="3">
        <v>24124</v>
      </c>
      <c r="K269" s="3">
        <v>24188</v>
      </c>
      <c r="L269" s="3">
        <v>23958</v>
      </c>
      <c r="M269" s="3">
        <v>23666</v>
      </c>
      <c r="N269" s="3">
        <v>22968</v>
      </c>
      <c r="O269" s="3">
        <v>22250</v>
      </c>
      <c r="P269" s="3">
        <v>20854</v>
      </c>
      <c r="Q269" s="3">
        <v>20573</v>
      </c>
      <c r="R269" s="3">
        <v>20420</v>
      </c>
      <c r="S269" s="3">
        <v>20439</v>
      </c>
      <c r="T269" s="8">
        <f t="shared" si="35"/>
        <v>337</v>
      </c>
      <c r="U269" s="8">
        <f t="shared" si="36"/>
        <v>1727</v>
      </c>
      <c r="V269" s="8">
        <f t="shared" si="37"/>
        <v>5112</v>
      </c>
      <c r="W269" s="10">
        <f t="shared" si="38"/>
        <v>1.3294934511598548</v>
      </c>
      <c r="X269" s="10">
        <f t="shared" si="39"/>
        <v>7.208448117539026</v>
      </c>
      <c r="Y269" s="10">
        <f t="shared" si="40"/>
        <v>24.848101881106306</v>
      </c>
    </row>
    <row r="270" spans="1:25" ht="13.5" customHeight="1">
      <c r="A270" s="2" t="s">
        <v>54</v>
      </c>
      <c r="B270" s="2" t="s">
        <v>32</v>
      </c>
      <c r="C270" s="4" t="s">
        <v>356</v>
      </c>
      <c r="D270" s="4">
        <v>6</v>
      </c>
      <c r="E270" s="12">
        <v>274.41998291015625</v>
      </c>
      <c r="F270" s="12">
        <f t="shared" si="34"/>
        <v>471.8205963972752</v>
      </c>
      <c r="G270" s="3">
        <v>129477</v>
      </c>
      <c r="H270" s="3">
        <v>126661</v>
      </c>
      <c r="I270" s="3">
        <v>121081</v>
      </c>
      <c r="J270" s="3">
        <v>116560</v>
      </c>
      <c r="K270" s="3">
        <v>111863</v>
      </c>
      <c r="L270" s="3">
        <v>108028</v>
      </c>
      <c r="M270" s="3">
        <v>104911</v>
      </c>
      <c r="N270" s="3">
        <v>101546</v>
      </c>
      <c r="O270" s="3">
        <v>98171</v>
      </c>
      <c r="P270" s="3">
        <v>94827</v>
      </c>
      <c r="Q270" s="3">
        <v>92813</v>
      </c>
      <c r="R270" s="3">
        <v>91020</v>
      </c>
      <c r="S270" s="3">
        <v>89686</v>
      </c>
      <c r="T270" s="8">
        <f t="shared" si="35"/>
        <v>2816</v>
      </c>
      <c r="U270" s="8">
        <f t="shared" si="36"/>
        <v>21449</v>
      </c>
      <c r="V270" s="8">
        <f t="shared" si="37"/>
        <v>36664</v>
      </c>
      <c r="W270" s="10">
        <f t="shared" si="38"/>
        <v>2.223257356250148</v>
      </c>
      <c r="X270" s="10">
        <f t="shared" si="39"/>
        <v>19.85503758284889</v>
      </c>
      <c r="Y270" s="10">
        <f t="shared" si="40"/>
        <v>39.503086852057365</v>
      </c>
    </row>
    <row r="271" spans="1:25" ht="13.5" customHeight="1">
      <c r="A271" s="2" t="s">
        <v>54</v>
      </c>
      <c r="B271" s="2" t="s">
        <v>33</v>
      </c>
      <c r="C271" s="4" t="s">
        <v>357</v>
      </c>
      <c r="D271" s="4">
        <v>4</v>
      </c>
      <c r="E271" s="12">
        <v>306.6399841308594</v>
      </c>
      <c r="F271" s="12">
        <f t="shared" si="34"/>
        <v>333.56380541798507</v>
      </c>
      <c r="G271" s="3">
        <v>102284</v>
      </c>
      <c r="H271" s="3">
        <v>99447</v>
      </c>
      <c r="I271" s="3">
        <v>94648</v>
      </c>
      <c r="J271" s="3">
        <v>90363</v>
      </c>
      <c r="K271" s="3">
        <v>85667</v>
      </c>
      <c r="L271" s="3">
        <v>81544</v>
      </c>
      <c r="M271" s="3">
        <v>79248</v>
      </c>
      <c r="N271" s="3">
        <v>73861</v>
      </c>
      <c r="O271" s="3">
        <v>69087</v>
      </c>
      <c r="P271" s="3">
        <v>64740</v>
      </c>
      <c r="Q271" s="3">
        <v>62089</v>
      </c>
      <c r="R271" s="3">
        <v>59445</v>
      </c>
      <c r="S271" s="3">
        <v>56263</v>
      </c>
      <c r="T271" s="8">
        <f t="shared" si="35"/>
        <v>2837</v>
      </c>
      <c r="U271" s="8">
        <f t="shared" si="36"/>
        <v>20740</v>
      </c>
      <c r="V271" s="8">
        <f t="shared" si="37"/>
        <v>40195</v>
      </c>
      <c r="W271" s="10">
        <f t="shared" si="38"/>
        <v>2.852775850453005</v>
      </c>
      <c r="X271" s="10">
        <f t="shared" si="39"/>
        <v>25.43412145590111</v>
      </c>
      <c r="Y271" s="10">
        <f t="shared" si="40"/>
        <v>64.73771521525552</v>
      </c>
    </row>
    <row r="272" spans="1:25" ht="13.5" customHeight="1">
      <c r="A272" s="2" t="s">
        <v>54</v>
      </c>
      <c r="B272" s="2" t="s">
        <v>34</v>
      </c>
      <c r="C272" s="4" t="s">
        <v>358</v>
      </c>
      <c r="D272" s="4">
        <v>5</v>
      </c>
      <c r="E272" s="12">
        <v>1025.5899658203125</v>
      </c>
      <c r="F272" s="12">
        <f t="shared" si="34"/>
        <v>87.64906346182939</v>
      </c>
      <c r="G272" s="3">
        <v>89892</v>
      </c>
      <c r="H272" s="3">
        <v>88254</v>
      </c>
      <c r="I272" s="3">
        <v>85778</v>
      </c>
      <c r="J272" s="3">
        <v>83268</v>
      </c>
      <c r="K272" s="3">
        <v>80152</v>
      </c>
      <c r="L272" s="3">
        <v>75424</v>
      </c>
      <c r="M272" s="3">
        <v>73604</v>
      </c>
      <c r="N272" s="3">
        <v>70065</v>
      </c>
      <c r="O272" s="3">
        <v>66181</v>
      </c>
      <c r="P272" s="3">
        <v>61967</v>
      </c>
      <c r="Q272" s="3">
        <v>59969</v>
      </c>
      <c r="R272" s="3">
        <v>58794</v>
      </c>
      <c r="S272" s="3">
        <v>57651</v>
      </c>
      <c r="T272" s="8">
        <f t="shared" si="35"/>
        <v>1638</v>
      </c>
      <c r="U272" s="8">
        <f t="shared" si="36"/>
        <v>14468</v>
      </c>
      <c r="V272" s="8">
        <f t="shared" si="37"/>
        <v>29923</v>
      </c>
      <c r="W272" s="10">
        <f t="shared" si="38"/>
        <v>1.8560065266163572</v>
      </c>
      <c r="X272" s="10">
        <f t="shared" si="39"/>
        <v>19.182223165040305</v>
      </c>
      <c r="Y272" s="10">
        <f t="shared" si="40"/>
        <v>49.89744701429072</v>
      </c>
    </row>
    <row r="273" spans="1:25" ht="13.5" customHeight="1">
      <c r="A273" s="2" t="s">
        <v>55</v>
      </c>
      <c r="B273" s="2" t="s">
        <v>13</v>
      </c>
      <c r="C273" s="4" t="s">
        <v>359</v>
      </c>
      <c r="D273" s="4">
        <v>64</v>
      </c>
      <c r="E273" s="12">
        <v>2985.4169921875</v>
      </c>
      <c r="F273" s="12">
        <f t="shared" si="34"/>
        <v>18.32742298418713</v>
      </c>
      <c r="G273" s="3">
        <v>54715</v>
      </c>
      <c r="H273" s="3">
        <v>51623</v>
      </c>
      <c r="I273" s="3">
        <v>47823</v>
      </c>
      <c r="J273" s="3">
        <v>44332</v>
      </c>
      <c r="K273" s="3">
        <v>42689</v>
      </c>
      <c r="L273" s="3">
        <v>40847</v>
      </c>
      <c r="M273" s="3">
        <v>39299</v>
      </c>
      <c r="N273" s="3">
        <v>37897</v>
      </c>
      <c r="O273" s="3">
        <v>36699</v>
      </c>
      <c r="P273" s="3">
        <v>35938</v>
      </c>
      <c r="Q273" s="3">
        <v>35607</v>
      </c>
      <c r="R273" s="3">
        <v>42493</v>
      </c>
      <c r="S273" s="3">
        <v>41108</v>
      </c>
      <c r="T273" s="8">
        <f t="shared" si="35"/>
        <v>3092</v>
      </c>
      <c r="U273" s="8">
        <f t="shared" si="36"/>
        <v>13868</v>
      </c>
      <c r="V273" s="8">
        <f t="shared" si="37"/>
        <v>19108</v>
      </c>
      <c r="W273" s="10">
        <f t="shared" si="38"/>
        <v>5.989578288747264</v>
      </c>
      <c r="X273" s="10">
        <f t="shared" si="39"/>
        <v>33.95108575905207</v>
      </c>
      <c r="Y273" s="10">
        <f t="shared" si="40"/>
        <v>53.66360547083438</v>
      </c>
    </row>
    <row r="274" spans="1:25" ht="13.5" customHeight="1">
      <c r="A274" s="2" t="s">
        <v>55</v>
      </c>
      <c r="B274" s="2" t="s">
        <v>14</v>
      </c>
      <c r="C274" s="4" t="s">
        <v>360</v>
      </c>
      <c r="D274" s="4">
        <v>72</v>
      </c>
      <c r="E274" s="12">
        <v>2210.281494140625</v>
      </c>
      <c r="F274" s="12">
        <f t="shared" si="34"/>
        <v>29.66726191837176</v>
      </c>
      <c r="G274" s="3">
        <v>65573</v>
      </c>
      <c r="H274" s="3">
        <v>65293</v>
      </c>
      <c r="I274" s="3">
        <v>64550</v>
      </c>
      <c r="J274" s="3">
        <v>64391</v>
      </c>
      <c r="K274" s="3">
        <v>64057</v>
      </c>
      <c r="L274" s="3">
        <v>63421</v>
      </c>
      <c r="M274" s="3">
        <v>63304</v>
      </c>
      <c r="N274" s="3">
        <v>62712</v>
      </c>
      <c r="O274" s="3">
        <v>61628</v>
      </c>
      <c r="P274" s="3">
        <v>60855</v>
      </c>
      <c r="Q274" s="3">
        <v>60817</v>
      </c>
      <c r="R274" s="3">
        <v>60662</v>
      </c>
      <c r="S274" s="3">
        <v>60969</v>
      </c>
      <c r="T274" s="8">
        <f t="shared" si="35"/>
        <v>280</v>
      </c>
      <c r="U274" s="8">
        <f t="shared" si="36"/>
        <v>2152</v>
      </c>
      <c r="V274" s="8">
        <f t="shared" si="37"/>
        <v>4756</v>
      </c>
      <c r="W274" s="10">
        <f t="shared" si="38"/>
        <v>0.42883616926776225</v>
      </c>
      <c r="X274" s="10">
        <f t="shared" si="39"/>
        <v>3.3931978366787026</v>
      </c>
      <c r="Y274" s="10">
        <f t="shared" si="40"/>
        <v>7.820181857046549</v>
      </c>
    </row>
    <row r="275" spans="1:25" ht="13.5" customHeight="1">
      <c r="A275" s="2" t="s">
        <v>55</v>
      </c>
      <c r="B275" s="2" t="s">
        <v>15</v>
      </c>
      <c r="C275" s="4" t="s">
        <v>361</v>
      </c>
      <c r="D275" s="4">
        <v>86</v>
      </c>
      <c r="E275" s="12">
        <v>2479.22314453125</v>
      </c>
      <c r="F275" s="12">
        <f t="shared" si="34"/>
        <v>147.64988008742185</v>
      </c>
      <c r="G275" s="3">
        <v>366057</v>
      </c>
      <c r="H275" s="3">
        <v>361903</v>
      </c>
      <c r="I275" s="3">
        <v>355363</v>
      </c>
      <c r="J275" s="3">
        <v>354935</v>
      </c>
      <c r="K275" s="3">
        <v>349897</v>
      </c>
      <c r="L275" s="3">
        <v>345545</v>
      </c>
      <c r="M275" s="3">
        <v>341903</v>
      </c>
      <c r="N275" s="3">
        <v>337133</v>
      </c>
      <c r="O275" s="3">
        <v>329693</v>
      </c>
      <c r="P275" s="3">
        <v>322267</v>
      </c>
      <c r="Q275" s="3">
        <v>317991</v>
      </c>
      <c r="R275" s="3">
        <v>305249</v>
      </c>
      <c r="S275" s="3">
        <v>296596</v>
      </c>
      <c r="T275" s="8">
        <f t="shared" si="35"/>
        <v>4154</v>
      </c>
      <c r="U275" s="8">
        <f t="shared" si="36"/>
        <v>20512</v>
      </c>
      <c r="V275" s="8">
        <f t="shared" si="37"/>
        <v>48066</v>
      </c>
      <c r="W275" s="10">
        <f t="shared" si="38"/>
        <v>1.1478213775514434</v>
      </c>
      <c r="X275" s="10">
        <f t="shared" si="39"/>
        <v>5.936129881780955</v>
      </c>
      <c r="Y275" s="10">
        <f t="shared" si="40"/>
        <v>15.115522137418983</v>
      </c>
    </row>
    <row r="276" spans="1:25" ht="13.5" customHeight="1">
      <c r="A276" s="2" t="s">
        <v>55</v>
      </c>
      <c r="B276" s="2" t="s">
        <v>16</v>
      </c>
      <c r="C276" s="4" t="s">
        <v>362</v>
      </c>
      <c r="D276" s="4">
        <v>27</v>
      </c>
      <c r="E276" s="12">
        <v>1387.4832763671875</v>
      </c>
      <c r="F276" s="12">
        <f t="shared" si="34"/>
        <v>34.36005378372821</v>
      </c>
      <c r="G276" s="3">
        <v>47674</v>
      </c>
      <c r="H276" s="3">
        <v>46868</v>
      </c>
      <c r="I276" s="3">
        <v>46127</v>
      </c>
      <c r="J276" s="3">
        <v>46202</v>
      </c>
      <c r="K276" s="3">
        <v>45819</v>
      </c>
      <c r="L276" s="3">
        <v>45236</v>
      </c>
      <c r="M276" s="3">
        <v>44920</v>
      </c>
      <c r="N276" s="3">
        <v>44549</v>
      </c>
      <c r="O276" s="3">
        <v>43715</v>
      </c>
      <c r="P276" s="3">
        <v>42779</v>
      </c>
      <c r="Q276" s="3">
        <v>42255</v>
      </c>
      <c r="R276" s="3">
        <v>42006</v>
      </c>
      <c r="S276" s="3">
        <v>42001</v>
      </c>
      <c r="T276" s="8">
        <f t="shared" si="35"/>
        <v>806</v>
      </c>
      <c r="U276" s="8">
        <f t="shared" si="36"/>
        <v>2438</v>
      </c>
      <c r="V276" s="8">
        <f t="shared" si="37"/>
        <v>5419</v>
      </c>
      <c r="W276" s="10">
        <f t="shared" si="38"/>
        <v>1.7197234787061535</v>
      </c>
      <c r="X276" s="10">
        <f t="shared" si="39"/>
        <v>5.389512777433902</v>
      </c>
      <c r="Y276" s="10">
        <f t="shared" si="40"/>
        <v>12.824517808543368</v>
      </c>
    </row>
    <row r="277" spans="1:25" ht="13.5" customHeight="1">
      <c r="A277" s="2" t="s">
        <v>55</v>
      </c>
      <c r="B277" s="2" t="s">
        <v>18</v>
      </c>
      <c r="C277" s="4" t="s">
        <v>363</v>
      </c>
      <c r="D277" s="4">
        <v>23</v>
      </c>
      <c r="E277" s="12">
        <v>1527.267822265625</v>
      </c>
      <c r="F277" s="12">
        <f t="shared" si="34"/>
        <v>63.22335781078631</v>
      </c>
      <c r="G277" s="3">
        <v>96559</v>
      </c>
      <c r="H277" s="3">
        <v>94690</v>
      </c>
      <c r="I277" s="3">
        <v>92013</v>
      </c>
      <c r="J277" s="3">
        <v>92014</v>
      </c>
      <c r="K277" s="3">
        <v>91010</v>
      </c>
      <c r="L277" s="3">
        <v>89685</v>
      </c>
      <c r="M277" s="3">
        <v>88784</v>
      </c>
      <c r="N277" s="3">
        <v>87337</v>
      </c>
      <c r="O277" s="3">
        <v>84528</v>
      </c>
      <c r="P277" s="3">
        <v>81918</v>
      </c>
      <c r="Q277" s="3">
        <v>81339</v>
      </c>
      <c r="R277" s="3">
        <v>80409</v>
      </c>
      <c r="S277" s="3">
        <v>79900</v>
      </c>
      <c r="T277" s="8">
        <f t="shared" si="35"/>
        <v>1869</v>
      </c>
      <c r="U277" s="8">
        <f t="shared" si="36"/>
        <v>6874</v>
      </c>
      <c r="V277" s="8">
        <f t="shared" si="37"/>
        <v>15220</v>
      </c>
      <c r="W277" s="10">
        <f t="shared" si="38"/>
        <v>1.9738092723624459</v>
      </c>
      <c r="X277" s="10">
        <f t="shared" si="39"/>
        <v>7.66460389139767</v>
      </c>
      <c r="Y277" s="10">
        <f t="shared" si="40"/>
        <v>18.711811062344015</v>
      </c>
    </row>
    <row r="278" spans="1:25" ht="13.5" customHeight="1">
      <c r="A278" s="2" t="s">
        <v>56</v>
      </c>
      <c r="B278" s="2" t="s">
        <v>13</v>
      </c>
      <c r="C278" s="4" t="s">
        <v>364</v>
      </c>
      <c r="D278" s="4">
        <v>8</v>
      </c>
      <c r="E278" s="12">
        <v>779.4400024414062</v>
      </c>
      <c r="F278" s="12">
        <f t="shared" si="34"/>
        <v>17.073796518418256</v>
      </c>
      <c r="G278" s="3">
        <v>13308</v>
      </c>
      <c r="H278" s="3">
        <v>13557</v>
      </c>
      <c r="I278" s="3">
        <v>13801</v>
      </c>
      <c r="J278" s="3">
        <v>13916</v>
      </c>
      <c r="K278" s="3">
        <v>14269</v>
      </c>
      <c r="L278" s="3">
        <v>14505</v>
      </c>
      <c r="M278" s="3">
        <v>14698</v>
      </c>
      <c r="N278" s="3">
        <v>15124</v>
      </c>
      <c r="O278" s="3">
        <v>15409</v>
      </c>
      <c r="P278" s="3">
        <v>15703</v>
      </c>
      <c r="Q278" s="3">
        <v>15714</v>
      </c>
      <c r="R278" s="3">
        <v>15844</v>
      </c>
      <c r="S278" s="3">
        <v>16365</v>
      </c>
      <c r="T278" s="8">
        <f t="shared" si="35"/>
        <v>-249</v>
      </c>
      <c r="U278" s="8">
        <f t="shared" si="36"/>
        <v>-1197</v>
      </c>
      <c r="V278" s="8">
        <f t="shared" si="37"/>
        <v>-2406</v>
      </c>
      <c r="W278" s="10">
        <f t="shared" si="38"/>
        <v>-1.8366895330825403</v>
      </c>
      <c r="X278" s="10">
        <f t="shared" si="39"/>
        <v>-8.252326783867632</v>
      </c>
      <c r="Y278" s="10">
        <f t="shared" si="40"/>
        <v>-15.31118747613593</v>
      </c>
    </row>
    <row r="279" spans="1:25" ht="13.5" customHeight="1">
      <c r="A279" s="2" t="s">
        <v>56</v>
      </c>
      <c r="B279" s="2" t="s">
        <v>14</v>
      </c>
      <c r="C279" s="4" t="s">
        <v>365</v>
      </c>
      <c r="D279" s="4">
        <v>9</v>
      </c>
      <c r="E279" s="12">
        <v>552.4199829101562</v>
      </c>
      <c r="F279" s="12">
        <f t="shared" si="34"/>
        <v>53.66931124361925</v>
      </c>
      <c r="G279" s="3">
        <v>29648</v>
      </c>
      <c r="H279" s="3">
        <v>29794</v>
      </c>
      <c r="I279" s="3">
        <v>29759</v>
      </c>
      <c r="J279" s="3">
        <v>29874</v>
      </c>
      <c r="K279" s="3">
        <v>29852</v>
      </c>
      <c r="L279" s="3">
        <v>29813</v>
      </c>
      <c r="M279" s="3">
        <v>29982</v>
      </c>
      <c r="N279" s="3">
        <v>30050</v>
      </c>
      <c r="O279" s="3">
        <v>30074</v>
      </c>
      <c r="P279" s="3">
        <v>30446</v>
      </c>
      <c r="Q279" s="3">
        <v>30480</v>
      </c>
      <c r="R279" s="3">
        <v>30566</v>
      </c>
      <c r="S279" s="3">
        <v>31200</v>
      </c>
      <c r="T279" s="8">
        <f t="shared" si="35"/>
        <v>-146</v>
      </c>
      <c r="U279" s="8">
        <f t="shared" si="36"/>
        <v>-165</v>
      </c>
      <c r="V279" s="8">
        <f t="shared" si="37"/>
        <v>-832</v>
      </c>
      <c r="W279" s="10">
        <f t="shared" si="38"/>
        <v>-0.49003154997650533</v>
      </c>
      <c r="X279" s="10">
        <f t="shared" si="39"/>
        <v>-0.5534498373192902</v>
      </c>
      <c r="Y279" s="10">
        <f t="shared" si="40"/>
        <v>-2.729658792650919</v>
      </c>
    </row>
    <row r="280" spans="1:25" ht="13.5" customHeight="1">
      <c r="A280" s="2" t="s">
        <v>56</v>
      </c>
      <c r="B280" s="2" t="s">
        <v>15</v>
      </c>
      <c r="C280" s="4" t="s">
        <v>81</v>
      </c>
      <c r="D280" s="4">
        <v>19</v>
      </c>
      <c r="E280" s="12">
        <v>1067.719970703125</v>
      </c>
      <c r="F280" s="12">
        <f t="shared" si="34"/>
        <v>151.03304651481315</v>
      </c>
      <c r="G280" s="3">
        <v>161261</v>
      </c>
      <c r="H280" s="3">
        <v>160255</v>
      </c>
      <c r="I280" s="3">
        <v>160003</v>
      </c>
      <c r="J280" s="3">
        <v>160598</v>
      </c>
      <c r="K280" s="3">
        <v>160163</v>
      </c>
      <c r="L280" s="3">
        <v>159959</v>
      </c>
      <c r="M280" s="3">
        <v>160282</v>
      </c>
      <c r="N280" s="3">
        <v>159784</v>
      </c>
      <c r="O280" s="3">
        <v>159671</v>
      </c>
      <c r="P280" s="3">
        <v>158714</v>
      </c>
      <c r="Q280" s="3">
        <v>158536</v>
      </c>
      <c r="R280" s="3">
        <v>156810</v>
      </c>
      <c r="S280" s="3">
        <v>156169</v>
      </c>
      <c r="T280" s="8">
        <f t="shared" si="35"/>
        <v>1006</v>
      </c>
      <c r="U280" s="8">
        <f t="shared" si="36"/>
        <v>1302</v>
      </c>
      <c r="V280" s="8">
        <f t="shared" si="37"/>
        <v>2725</v>
      </c>
      <c r="W280" s="10">
        <f t="shared" si="38"/>
        <v>0.6277495241958129</v>
      </c>
      <c r="X280" s="10">
        <f t="shared" si="39"/>
        <v>0.8139585768853269</v>
      </c>
      <c r="Y280" s="10">
        <f t="shared" si="40"/>
        <v>1.718852500378463</v>
      </c>
    </row>
    <row r="281" spans="1:25" ht="13.5" customHeight="1">
      <c r="A281" s="2" t="s">
        <v>56</v>
      </c>
      <c r="B281" s="2" t="s">
        <v>16</v>
      </c>
      <c r="C281" s="4" t="s">
        <v>366</v>
      </c>
      <c r="D281" s="4">
        <v>11</v>
      </c>
      <c r="E281" s="12">
        <v>1268.030029296875</v>
      </c>
      <c r="F281" s="12">
        <f t="shared" si="34"/>
        <v>10.94611300940285</v>
      </c>
      <c r="G281" s="3">
        <v>13880</v>
      </c>
      <c r="H281" s="3">
        <v>14149</v>
      </c>
      <c r="I281" s="3">
        <v>14475</v>
      </c>
      <c r="J281" s="3">
        <v>14764</v>
      </c>
      <c r="K281" s="3">
        <v>15036</v>
      </c>
      <c r="L281" s="3">
        <v>15343</v>
      </c>
      <c r="M281" s="3">
        <v>15669</v>
      </c>
      <c r="N281" s="3">
        <v>16063</v>
      </c>
      <c r="O281" s="3">
        <v>16474</v>
      </c>
      <c r="P281" s="3">
        <v>16895</v>
      </c>
      <c r="Q281" s="3">
        <v>17321</v>
      </c>
      <c r="R281" s="3">
        <v>17640</v>
      </c>
      <c r="S281" s="3">
        <v>18176</v>
      </c>
      <c r="T281" s="8">
        <f t="shared" si="35"/>
        <v>-269</v>
      </c>
      <c r="U281" s="8">
        <f t="shared" si="36"/>
        <v>-1463</v>
      </c>
      <c r="V281" s="8">
        <f t="shared" si="37"/>
        <v>-3441</v>
      </c>
      <c r="W281" s="10">
        <f t="shared" si="38"/>
        <v>-1.9011944307018165</v>
      </c>
      <c r="X281" s="10">
        <f t="shared" si="39"/>
        <v>-9.535292967477025</v>
      </c>
      <c r="Y281" s="10">
        <f t="shared" si="40"/>
        <v>-19.86605854165464</v>
      </c>
    </row>
    <row r="282" spans="1:25" ht="13.5" customHeight="1">
      <c r="A282" s="2" t="s">
        <v>56</v>
      </c>
      <c r="B282" s="2" t="s">
        <v>18</v>
      </c>
      <c r="C282" s="4" t="s">
        <v>367</v>
      </c>
      <c r="D282" s="4">
        <v>11</v>
      </c>
      <c r="E282" s="12">
        <v>416.80999755859375</v>
      </c>
      <c r="F282" s="12">
        <f t="shared" si="34"/>
        <v>47.918716242386346</v>
      </c>
      <c r="G282" s="3">
        <v>19973</v>
      </c>
      <c r="H282" s="3">
        <v>20286</v>
      </c>
      <c r="I282" s="3">
        <v>20378</v>
      </c>
      <c r="J282" s="3">
        <v>20422</v>
      </c>
      <c r="K282" s="3">
        <v>20780</v>
      </c>
      <c r="L282" s="3">
        <v>20905</v>
      </c>
      <c r="M282" s="3">
        <v>21060</v>
      </c>
      <c r="N282" s="3">
        <v>21157</v>
      </c>
      <c r="O282" s="3">
        <v>21234</v>
      </c>
      <c r="P282" s="3">
        <v>21625</v>
      </c>
      <c r="Q282" s="3">
        <v>21689</v>
      </c>
      <c r="R282" s="3">
        <v>21753</v>
      </c>
      <c r="S282" s="3">
        <v>22296</v>
      </c>
      <c r="T282" s="8">
        <f t="shared" si="35"/>
        <v>-313</v>
      </c>
      <c r="U282" s="8">
        <f t="shared" si="36"/>
        <v>-932</v>
      </c>
      <c r="V282" s="8">
        <f t="shared" si="37"/>
        <v>-1716</v>
      </c>
      <c r="W282" s="10">
        <f t="shared" si="38"/>
        <v>-1.5429360149857043</v>
      </c>
      <c r="X282" s="10">
        <f t="shared" si="39"/>
        <v>-4.458263573307821</v>
      </c>
      <c r="Y282" s="10">
        <f t="shared" si="40"/>
        <v>-7.911844713910277</v>
      </c>
    </row>
    <row r="283" spans="1:25" ht="13.5" customHeight="1">
      <c r="A283" s="2" t="s">
        <v>56</v>
      </c>
      <c r="B283" s="2" t="s">
        <v>19</v>
      </c>
      <c r="C283" s="4" t="s">
        <v>368</v>
      </c>
      <c r="D283" s="4">
        <v>7</v>
      </c>
      <c r="E283" s="12">
        <v>854.1900024414062</v>
      </c>
      <c r="F283" s="12">
        <f t="shared" si="34"/>
        <v>31.356021404426667</v>
      </c>
      <c r="G283" s="3">
        <v>26784</v>
      </c>
      <c r="H283" s="3">
        <v>26774</v>
      </c>
      <c r="I283" s="3">
        <v>26929</v>
      </c>
      <c r="J283" s="3">
        <v>27058</v>
      </c>
      <c r="K283" s="3">
        <v>27169</v>
      </c>
      <c r="L283" s="3">
        <v>27168</v>
      </c>
      <c r="M283" s="3">
        <v>27322</v>
      </c>
      <c r="N283" s="3">
        <v>27392</v>
      </c>
      <c r="O283" s="3">
        <v>27142</v>
      </c>
      <c r="P283" s="3">
        <v>27003</v>
      </c>
      <c r="Q283" s="3">
        <v>26886</v>
      </c>
      <c r="R283" s="3">
        <v>26562</v>
      </c>
      <c r="S283" s="3">
        <v>26442</v>
      </c>
      <c r="T283" s="8">
        <f t="shared" si="35"/>
        <v>10</v>
      </c>
      <c r="U283" s="8">
        <f t="shared" si="36"/>
        <v>-384</v>
      </c>
      <c r="V283" s="8">
        <f t="shared" si="37"/>
        <v>-102</v>
      </c>
      <c r="W283" s="10">
        <f t="shared" si="38"/>
        <v>0.03734966758795847</v>
      </c>
      <c r="X283" s="10">
        <f t="shared" si="39"/>
        <v>-1.4134275618374559</v>
      </c>
      <c r="Y283" s="10">
        <f t="shared" si="40"/>
        <v>-0.3793796027672395</v>
      </c>
    </row>
    <row r="284" spans="1:25" ht="13.5" customHeight="1">
      <c r="A284" s="2" t="s">
        <v>56</v>
      </c>
      <c r="B284" s="2" t="s">
        <v>17</v>
      </c>
      <c r="C284" s="4" t="s">
        <v>83</v>
      </c>
      <c r="D284" s="4">
        <v>10</v>
      </c>
      <c r="E284" s="12">
        <v>1282.8699951171875</v>
      </c>
      <c r="F284" s="12">
        <f t="shared" si="34"/>
        <v>24.484164505796834</v>
      </c>
      <c r="G284" s="3">
        <v>31410</v>
      </c>
      <c r="H284" s="3">
        <v>31510</v>
      </c>
      <c r="I284" s="3">
        <v>31537</v>
      </c>
      <c r="J284" s="3">
        <v>31653</v>
      </c>
      <c r="K284" s="3">
        <v>31707</v>
      </c>
      <c r="L284" s="3">
        <v>31842</v>
      </c>
      <c r="M284" s="3">
        <v>32235</v>
      </c>
      <c r="N284" s="3">
        <v>32606</v>
      </c>
      <c r="O284" s="3">
        <v>32679</v>
      </c>
      <c r="P284" s="3">
        <v>32768</v>
      </c>
      <c r="Q284" s="3">
        <v>32749</v>
      </c>
      <c r="R284" s="3">
        <v>32568</v>
      </c>
      <c r="S284" s="3">
        <v>32959</v>
      </c>
      <c r="T284" s="8">
        <f t="shared" si="35"/>
        <v>-100</v>
      </c>
      <c r="U284" s="8">
        <f t="shared" si="36"/>
        <v>-432</v>
      </c>
      <c r="V284" s="8">
        <f t="shared" si="37"/>
        <v>-1339</v>
      </c>
      <c r="W284" s="10">
        <f t="shared" si="38"/>
        <v>-0.317359568390987</v>
      </c>
      <c r="X284" s="10">
        <f t="shared" si="39"/>
        <v>-1.3566986998304127</v>
      </c>
      <c r="Y284" s="10">
        <f t="shared" si="40"/>
        <v>-4.088674463342392</v>
      </c>
    </row>
    <row r="285" spans="1:25" ht="13.5" customHeight="1">
      <c r="A285" s="2" t="s">
        <v>56</v>
      </c>
      <c r="B285" s="2" t="s">
        <v>31</v>
      </c>
      <c r="C285" s="4" t="s">
        <v>369</v>
      </c>
      <c r="D285" s="4">
        <v>7</v>
      </c>
      <c r="E285" s="12">
        <v>347.7300109863281</v>
      </c>
      <c r="F285" s="12">
        <f t="shared" si="34"/>
        <v>48.47726531335478</v>
      </c>
      <c r="G285" s="3">
        <v>16857</v>
      </c>
      <c r="H285" s="3">
        <v>17077</v>
      </c>
      <c r="I285" s="3">
        <v>17236</v>
      </c>
      <c r="J285" s="3">
        <v>17381</v>
      </c>
      <c r="K285" s="3">
        <v>17508</v>
      </c>
      <c r="L285" s="3">
        <v>17529</v>
      </c>
      <c r="M285" s="3">
        <v>17634</v>
      </c>
      <c r="N285" s="3">
        <v>17854</v>
      </c>
      <c r="O285" s="3">
        <v>17980</v>
      </c>
      <c r="P285" s="3">
        <v>18111</v>
      </c>
      <c r="Q285" s="3">
        <v>18260</v>
      </c>
      <c r="R285" s="3">
        <v>18408</v>
      </c>
      <c r="S285" s="3">
        <v>18645</v>
      </c>
      <c r="T285" s="8">
        <f t="shared" si="35"/>
        <v>-220</v>
      </c>
      <c r="U285" s="8">
        <f t="shared" si="36"/>
        <v>-672</v>
      </c>
      <c r="V285" s="8">
        <f t="shared" si="37"/>
        <v>-1403</v>
      </c>
      <c r="W285" s="10">
        <f t="shared" si="38"/>
        <v>-1.2882824852140307</v>
      </c>
      <c r="X285" s="10">
        <f t="shared" si="39"/>
        <v>-3.8336470990929317</v>
      </c>
      <c r="Y285" s="10">
        <f t="shared" si="40"/>
        <v>-7.683461117196057</v>
      </c>
    </row>
    <row r="286" spans="1:25" ht="13.5" customHeight="1">
      <c r="A286" s="2" t="s">
        <v>56</v>
      </c>
      <c r="B286" s="2" t="s">
        <v>32</v>
      </c>
      <c r="C286" s="4" t="s">
        <v>370</v>
      </c>
      <c r="D286" s="4">
        <v>10</v>
      </c>
      <c r="E286" s="12">
        <v>704.030029296875</v>
      </c>
      <c r="F286" s="12">
        <f t="shared" si="34"/>
        <v>31.988692332473445</v>
      </c>
      <c r="G286" s="3">
        <v>22521</v>
      </c>
      <c r="H286" s="3">
        <v>22697</v>
      </c>
      <c r="I286" s="3">
        <v>22808</v>
      </c>
      <c r="J286" s="3">
        <v>23005</v>
      </c>
      <c r="K286" s="3">
        <v>23071</v>
      </c>
      <c r="L286" s="3">
        <v>23194</v>
      </c>
      <c r="M286" s="3">
        <v>23331</v>
      </c>
      <c r="N286" s="3">
        <v>23738</v>
      </c>
      <c r="O286" s="3">
        <v>23960</v>
      </c>
      <c r="P286" s="3">
        <v>23976</v>
      </c>
      <c r="Q286" s="3">
        <v>23985</v>
      </c>
      <c r="R286" s="3">
        <v>24019</v>
      </c>
      <c r="S286" s="3">
        <v>24661</v>
      </c>
      <c r="T286" s="8">
        <f t="shared" si="35"/>
        <v>-176</v>
      </c>
      <c r="U286" s="8">
        <f t="shared" si="36"/>
        <v>-673</v>
      </c>
      <c r="V286" s="8">
        <f t="shared" si="37"/>
        <v>-1464</v>
      </c>
      <c r="W286" s="10">
        <f t="shared" si="38"/>
        <v>-0.7754328765916201</v>
      </c>
      <c r="X286" s="10">
        <f t="shared" si="39"/>
        <v>-2.9016124859877555</v>
      </c>
      <c r="Y286" s="10">
        <f t="shared" si="40"/>
        <v>-6.10381488430269</v>
      </c>
    </row>
    <row r="287" spans="1:25" ht="13.5" customHeight="1">
      <c r="A287" s="2" t="s">
        <v>57</v>
      </c>
      <c r="B287" s="2" t="s">
        <v>13</v>
      </c>
      <c r="C287" s="4" t="s">
        <v>371</v>
      </c>
      <c r="D287" s="4">
        <v>5</v>
      </c>
      <c r="E287" s="12">
        <v>235.39999389648438</v>
      </c>
      <c r="F287" s="12">
        <f aca="true" t="shared" si="41" ref="F287:F350">+G287/E287</f>
        <v>572.8037531695695</v>
      </c>
      <c r="G287" s="3">
        <v>134838</v>
      </c>
      <c r="H287" s="3">
        <v>133883</v>
      </c>
      <c r="I287" s="3">
        <v>133550</v>
      </c>
      <c r="J287" s="3">
        <v>133940</v>
      </c>
      <c r="K287" s="3">
        <v>134266</v>
      </c>
      <c r="L287" s="3">
        <v>134501</v>
      </c>
      <c r="M287" s="3">
        <v>134453</v>
      </c>
      <c r="N287" s="3">
        <v>134100</v>
      </c>
      <c r="O287" s="3">
        <v>134344</v>
      </c>
      <c r="P287" s="3">
        <v>134961</v>
      </c>
      <c r="Q287" s="3">
        <v>135848</v>
      </c>
      <c r="R287" s="3">
        <v>136248</v>
      </c>
      <c r="S287" s="3">
        <v>137194</v>
      </c>
      <c r="T287" s="8">
        <f t="shared" si="35"/>
        <v>955</v>
      </c>
      <c r="U287" s="8">
        <f t="shared" si="36"/>
        <v>337</v>
      </c>
      <c r="V287" s="8">
        <f t="shared" si="37"/>
        <v>-1010</v>
      </c>
      <c r="W287" s="10">
        <f t="shared" si="38"/>
        <v>0.7133093820724065</v>
      </c>
      <c r="X287" s="10">
        <f t="shared" si="39"/>
        <v>0.25055575794975504</v>
      </c>
      <c r="Y287" s="10">
        <f t="shared" si="40"/>
        <v>-0.7434780048289265</v>
      </c>
    </row>
    <row r="288" spans="1:25" ht="13.5" customHeight="1">
      <c r="A288" s="2" t="s">
        <v>57</v>
      </c>
      <c r="B288" s="2" t="s">
        <v>14</v>
      </c>
      <c r="C288" s="4" t="s">
        <v>372</v>
      </c>
      <c r="D288" s="4">
        <v>3</v>
      </c>
      <c r="E288" s="12">
        <v>1244.030029296875</v>
      </c>
      <c r="F288" s="12">
        <f t="shared" si="41"/>
        <v>14.093711234534782</v>
      </c>
      <c r="G288" s="3">
        <v>17533</v>
      </c>
      <c r="H288" s="3">
        <v>17800</v>
      </c>
      <c r="I288" s="3">
        <v>18212</v>
      </c>
      <c r="J288" s="3">
        <v>18608</v>
      </c>
      <c r="K288" s="3">
        <v>18925</v>
      </c>
      <c r="L288" s="3">
        <v>19390</v>
      </c>
      <c r="M288" s="3">
        <v>19816</v>
      </c>
      <c r="N288" s="3">
        <v>20193</v>
      </c>
      <c r="O288" s="3">
        <v>20497</v>
      </c>
      <c r="P288" s="3">
        <v>20879</v>
      </c>
      <c r="Q288" s="3">
        <v>21381</v>
      </c>
      <c r="R288" s="3">
        <v>21599</v>
      </c>
      <c r="S288" s="3">
        <v>22022</v>
      </c>
      <c r="T288" s="8">
        <f t="shared" si="35"/>
        <v>-267</v>
      </c>
      <c r="U288" s="8">
        <f t="shared" si="36"/>
        <v>-1857</v>
      </c>
      <c r="V288" s="8">
        <f t="shared" si="37"/>
        <v>-3848</v>
      </c>
      <c r="W288" s="10">
        <f t="shared" si="38"/>
        <v>-1.5</v>
      </c>
      <c r="X288" s="10">
        <f t="shared" si="39"/>
        <v>-9.57710159876225</v>
      </c>
      <c r="Y288" s="10">
        <f t="shared" si="40"/>
        <v>-17.99728731116412</v>
      </c>
    </row>
    <row r="289" spans="1:25" ht="13.5" customHeight="1">
      <c r="A289" s="2" t="s">
        <v>57</v>
      </c>
      <c r="B289" s="2" t="s">
        <v>15</v>
      </c>
      <c r="C289" s="4" t="s">
        <v>373</v>
      </c>
      <c r="D289" s="4">
        <v>6</v>
      </c>
      <c r="E289" s="12">
        <v>818.5</v>
      </c>
      <c r="F289" s="12">
        <f t="shared" si="41"/>
        <v>25.902260232131948</v>
      </c>
      <c r="G289" s="3">
        <v>21201</v>
      </c>
      <c r="H289" s="3">
        <v>21160</v>
      </c>
      <c r="I289" s="3">
        <v>20950</v>
      </c>
      <c r="J289" s="3">
        <v>20937</v>
      </c>
      <c r="K289" s="3">
        <v>20928</v>
      </c>
      <c r="L289" s="3">
        <v>20839</v>
      </c>
      <c r="M289" s="3">
        <v>20630</v>
      </c>
      <c r="N289" s="3">
        <v>20668</v>
      </c>
      <c r="O289" s="3">
        <v>20655</v>
      </c>
      <c r="P289" s="3">
        <v>20709</v>
      </c>
      <c r="Q289" s="3">
        <v>20809</v>
      </c>
      <c r="R289" s="3">
        <v>20620</v>
      </c>
      <c r="S289" s="3">
        <v>20815</v>
      </c>
      <c r="T289" s="8">
        <f t="shared" si="35"/>
        <v>41</v>
      </c>
      <c r="U289" s="8">
        <f t="shared" si="36"/>
        <v>362</v>
      </c>
      <c r="V289" s="8">
        <f t="shared" si="37"/>
        <v>392</v>
      </c>
      <c r="W289" s="10">
        <f t="shared" si="38"/>
        <v>0.1937618147448015</v>
      </c>
      <c r="X289" s="10">
        <f t="shared" si="39"/>
        <v>1.737127501319641</v>
      </c>
      <c r="Y289" s="10">
        <f t="shared" si="40"/>
        <v>1.8838002787255514</v>
      </c>
    </row>
    <row r="290" spans="1:25" ht="13.5" customHeight="1">
      <c r="A290" s="2" t="s">
        <v>57</v>
      </c>
      <c r="B290" s="2" t="s">
        <v>16</v>
      </c>
      <c r="C290" s="4" t="s">
        <v>374</v>
      </c>
      <c r="D290" s="4">
        <v>2</v>
      </c>
      <c r="E290" s="12">
        <v>248.3000030517578</v>
      </c>
      <c r="F290" s="12">
        <f t="shared" si="41"/>
        <v>1161.8606381565958</v>
      </c>
      <c r="G290" s="3">
        <v>288490</v>
      </c>
      <c r="H290" s="3">
        <v>286532</v>
      </c>
      <c r="I290" s="3">
        <v>284863</v>
      </c>
      <c r="J290" s="3">
        <v>285314</v>
      </c>
      <c r="K290" s="3">
        <v>284647</v>
      </c>
      <c r="L290" s="3">
        <v>281474</v>
      </c>
      <c r="M290" s="3">
        <v>281306</v>
      </c>
      <c r="N290" s="3">
        <v>280738</v>
      </c>
      <c r="O290" s="3">
        <v>279837</v>
      </c>
      <c r="P290" s="3">
        <v>277983</v>
      </c>
      <c r="Q290" s="3">
        <v>278590</v>
      </c>
      <c r="R290" s="3">
        <v>276078</v>
      </c>
      <c r="S290" s="3">
        <v>274914</v>
      </c>
      <c r="T290" s="8">
        <f t="shared" si="35"/>
        <v>1958</v>
      </c>
      <c r="U290" s="8">
        <f t="shared" si="36"/>
        <v>7016</v>
      </c>
      <c r="V290" s="8">
        <f t="shared" si="37"/>
        <v>9900</v>
      </c>
      <c r="W290" s="10">
        <f t="shared" si="38"/>
        <v>0.683344268702972</v>
      </c>
      <c r="X290" s="10">
        <f t="shared" si="39"/>
        <v>2.4925925662761035</v>
      </c>
      <c r="Y290" s="10">
        <f t="shared" si="40"/>
        <v>3.5536092465630498</v>
      </c>
    </row>
    <row r="291" spans="1:25" ht="13.5" customHeight="1">
      <c r="A291" s="2" t="s">
        <v>57</v>
      </c>
      <c r="B291" s="2" t="s">
        <v>18</v>
      </c>
      <c r="C291" s="4" t="s">
        <v>375</v>
      </c>
      <c r="D291" s="4">
        <v>7</v>
      </c>
      <c r="E291" s="12">
        <v>1225.4100341796875</v>
      </c>
      <c r="F291" s="12">
        <f t="shared" si="41"/>
        <v>18.89326784850296</v>
      </c>
      <c r="G291" s="3">
        <v>23152</v>
      </c>
      <c r="H291" s="3">
        <v>23290</v>
      </c>
      <c r="I291" s="3">
        <v>23339</v>
      </c>
      <c r="J291" s="3">
        <v>23651</v>
      </c>
      <c r="K291" s="3">
        <v>24069</v>
      </c>
      <c r="L291" s="3">
        <v>24335</v>
      </c>
      <c r="M291" s="3">
        <v>24711</v>
      </c>
      <c r="N291" s="3">
        <v>25327</v>
      </c>
      <c r="O291" s="3">
        <v>25626</v>
      </c>
      <c r="P291" s="3">
        <v>25935</v>
      </c>
      <c r="Q291" s="3">
        <v>26486</v>
      </c>
      <c r="R291" s="3">
        <v>26615</v>
      </c>
      <c r="S291" s="3">
        <v>27091</v>
      </c>
      <c r="T291" s="8">
        <f t="shared" si="35"/>
        <v>-138</v>
      </c>
      <c r="U291" s="8">
        <f t="shared" si="36"/>
        <v>-1183</v>
      </c>
      <c r="V291" s="8">
        <f t="shared" si="37"/>
        <v>-3334</v>
      </c>
      <c r="W291" s="10">
        <f t="shared" si="38"/>
        <v>-0.592528982395878</v>
      </c>
      <c r="X291" s="10">
        <f t="shared" si="39"/>
        <v>-4.861310869118554</v>
      </c>
      <c r="Y291" s="10">
        <f t="shared" si="40"/>
        <v>-12.587782224571471</v>
      </c>
    </row>
    <row r="292" spans="1:25" ht="13.5" customHeight="1">
      <c r="A292" s="2" t="s">
        <v>57</v>
      </c>
      <c r="B292" s="2" t="s">
        <v>19</v>
      </c>
      <c r="C292" s="4" t="s">
        <v>376</v>
      </c>
      <c r="D292" s="4">
        <v>4</v>
      </c>
      <c r="E292" s="12">
        <v>564.4700317382812</v>
      </c>
      <c r="F292" s="12">
        <f t="shared" si="41"/>
        <v>63.21150458620563</v>
      </c>
      <c r="G292" s="3">
        <v>35681</v>
      </c>
      <c r="H292" s="3">
        <v>35837</v>
      </c>
      <c r="I292" s="3">
        <v>36236</v>
      </c>
      <c r="J292" s="3">
        <v>36640</v>
      </c>
      <c r="K292" s="3">
        <v>36987</v>
      </c>
      <c r="L292" s="3">
        <v>37262</v>
      </c>
      <c r="M292" s="3">
        <v>37196</v>
      </c>
      <c r="N292" s="3">
        <v>37626</v>
      </c>
      <c r="O292" s="3">
        <v>37947</v>
      </c>
      <c r="P292" s="3">
        <v>38406</v>
      </c>
      <c r="Q292" s="3">
        <v>39191</v>
      </c>
      <c r="R292" s="3">
        <v>39466</v>
      </c>
      <c r="S292" s="3">
        <v>40101</v>
      </c>
      <c r="T292" s="8">
        <f t="shared" si="35"/>
        <v>-156</v>
      </c>
      <c r="U292" s="8">
        <f t="shared" si="36"/>
        <v>-1581</v>
      </c>
      <c r="V292" s="8">
        <f t="shared" si="37"/>
        <v>-3510</v>
      </c>
      <c r="W292" s="10">
        <f t="shared" si="38"/>
        <v>-0.4353042944442894</v>
      </c>
      <c r="X292" s="10">
        <f t="shared" si="39"/>
        <v>-4.242928452579035</v>
      </c>
      <c r="Y292" s="10">
        <f t="shared" si="40"/>
        <v>-8.956137888801</v>
      </c>
    </row>
    <row r="293" spans="1:25" ht="13.5" customHeight="1">
      <c r="A293" s="2" t="s">
        <v>57</v>
      </c>
      <c r="B293" s="2" t="s">
        <v>17</v>
      </c>
      <c r="C293" s="4" t="s">
        <v>377</v>
      </c>
      <c r="D293" s="4">
        <v>3</v>
      </c>
      <c r="E293" s="12">
        <v>900.1900024414062</v>
      </c>
      <c r="F293" s="12">
        <f t="shared" si="41"/>
        <v>29.905908671488827</v>
      </c>
      <c r="G293" s="3">
        <v>26921</v>
      </c>
      <c r="H293" s="3">
        <v>27354</v>
      </c>
      <c r="I293" s="3">
        <v>27607</v>
      </c>
      <c r="J293" s="3">
        <v>27946</v>
      </c>
      <c r="K293" s="3">
        <v>28443</v>
      </c>
      <c r="L293" s="3">
        <v>28949</v>
      </c>
      <c r="M293" s="3">
        <v>29472</v>
      </c>
      <c r="N293" s="3">
        <v>30069</v>
      </c>
      <c r="O293" s="3">
        <v>30510</v>
      </c>
      <c r="P293" s="3">
        <v>30963</v>
      </c>
      <c r="Q293" s="3">
        <v>31508</v>
      </c>
      <c r="R293" s="3">
        <v>31739</v>
      </c>
      <c r="S293" s="3">
        <v>32408</v>
      </c>
      <c r="T293" s="8">
        <f t="shared" si="35"/>
        <v>-433</v>
      </c>
      <c r="U293" s="8">
        <f t="shared" si="36"/>
        <v>-2028</v>
      </c>
      <c r="V293" s="8">
        <f t="shared" si="37"/>
        <v>-4587</v>
      </c>
      <c r="W293" s="10">
        <f t="shared" si="38"/>
        <v>-1.5829494772245376</v>
      </c>
      <c r="X293" s="10">
        <f t="shared" si="39"/>
        <v>-7.005423330684998</v>
      </c>
      <c r="Y293" s="10">
        <f t="shared" si="40"/>
        <v>-14.558207439380475</v>
      </c>
    </row>
    <row r="294" spans="1:25" ht="13.5" customHeight="1">
      <c r="A294" s="2" t="s">
        <v>57</v>
      </c>
      <c r="B294" s="2" t="s">
        <v>31</v>
      </c>
      <c r="C294" s="4" t="s">
        <v>378</v>
      </c>
      <c r="D294" s="4">
        <v>6</v>
      </c>
      <c r="E294" s="12">
        <v>837.8699951171875</v>
      </c>
      <c r="F294" s="12">
        <f t="shared" si="41"/>
        <v>36.04616488954929</v>
      </c>
      <c r="G294" s="3">
        <v>30202</v>
      </c>
      <c r="H294" s="3">
        <v>30449</v>
      </c>
      <c r="I294" s="3">
        <v>30622</v>
      </c>
      <c r="J294" s="3">
        <v>30969</v>
      </c>
      <c r="K294" s="3">
        <v>31288</v>
      </c>
      <c r="L294" s="3">
        <v>31588</v>
      </c>
      <c r="M294" s="3">
        <v>32096</v>
      </c>
      <c r="N294" s="3">
        <v>32492</v>
      </c>
      <c r="O294" s="3">
        <v>32816</v>
      </c>
      <c r="P294" s="3">
        <v>33202</v>
      </c>
      <c r="Q294" s="3">
        <v>33729</v>
      </c>
      <c r="R294" s="3">
        <v>34008</v>
      </c>
      <c r="S294" s="3">
        <v>34504</v>
      </c>
      <c r="T294" s="8">
        <f t="shared" si="35"/>
        <v>-247</v>
      </c>
      <c r="U294" s="8">
        <f t="shared" si="36"/>
        <v>-1386</v>
      </c>
      <c r="V294" s="8">
        <f t="shared" si="37"/>
        <v>-3527</v>
      </c>
      <c r="W294" s="10">
        <f t="shared" si="38"/>
        <v>-0.8111924857959211</v>
      </c>
      <c r="X294" s="10">
        <f t="shared" si="39"/>
        <v>-4.387742180574902</v>
      </c>
      <c r="Y294" s="10">
        <f t="shared" si="40"/>
        <v>-10.456876871534881</v>
      </c>
    </row>
    <row r="295" spans="1:25" ht="13.5" customHeight="1">
      <c r="A295" s="2" t="s">
        <v>57</v>
      </c>
      <c r="B295" s="2" t="s">
        <v>32</v>
      </c>
      <c r="C295" s="4" t="s">
        <v>379</v>
      </c>
      <c r="D295" s="4">
        <v>5</v>
      </c>
      <c r="E295" s="12">
        <v>713.5800170898438</v>
      </c>
      <c r="F295" s="12">
        <f t="shared" si="41"/>
        <v>28.158019449513507</v>
      </c>
      <c r="G295" s="3">
        <v>20093</v>
      </c>
      <c r="H295" s="3">
        <v>20076</v>
      </c>
      <c r="I295" s="3">
        <v>19831</v>
      </c>
      <c r="J295" s="3">
        <v>19528</v>
      </c>
      <c r="K295" s="3">
        <v>19459</v>
      </c>
      <c r="L295" s="3">
        <v>19345</v>
      </c>
      <c r="M295" s="3">
        <v>19412</v>
      </c>
      <c r="N295" s="3">
        <v>19571</v>
      </c>
      <c r="O295" s="3">
        <v>19757</v>
      </c>
      <c r="P295" s="3">
        <v>19767</v>
      </c>
      <c r="Q295" s="3">
        <v>19858</v>
      </c>
      <c r="R295" s="3">
        <v>19624</v>
      </c>
      <c r="S295" s="3">
        <v>19959</v>
      </c>
      <c r="T295" s="8">
        <f t="shared" si="35"/>
        <v>17</v>
      </c>
      <c r="U295" s="8">
        <f t="shared" si="36"/>
        <v>748</v>
      </c>
      <c r="V295" s="8">
        <f t="shared" si="37"/>
        <v>235</v>
      </c>
      <c r="W295" s="10">
        <f t="shared" si="38"/>
        <v>0.08467822275353656</v>
      </c>
      <c r="X295" s="10">
        <f t="shared" si="39"/>
        <v>3.8666322047040578</v>
      </c>
      <c r="Y295" s="10">
        <f t="shared" si="40"/>
        <v>1.1834021553026488</v>
      </c>
    </row>
    <row r="296" spans="1:25" ht="13.5" customHeight="1">
      <c r="A296" s="2" t="s">
        <v>57</v>
      </c>
      <c r="B296" s="2" t="s">
        <v>33</v>
      </c>
      <c r="C296" s="4" t="s">
        <v>380</v>
      </c>
      <c r="D296" s="4">
        <v>3</v>
      </c>
      <c r="E296" s="12">
        <v>242.57000732421875</v>
      </c>
      <c r="F296" s="12">
        <f t="shared" si="41"/>
        <v>202.96820923204203</v>
      </c>
      <c r="G296" s="3">
        <v>49234</v>
      </c>
      <c r="H296" s="3">
        <v>49683</v>
      </c>
      <c r="I296" s="3">
        <v>50277</v>
      </c>
      <c r="J296" s="3">
        <v>50957</v>
      </c>
      <c r="K296" s="3">
        <v>51321</v>
      </c>
      <c r="L296" s="3">
        <v>52056</v>
      </c>
      <c r="M296" s="3">
        <v>53211</v>
      </c>
      <c r="N296" s="3">
        <v>54055</v>
      </c>
      <c r="O296" s="3">
        <v>54591</v>
      </c>
      <c r="P296" s="3">
        <v>55150</v>
      </c>
      <c r="Q296" s="3">
        <v>56257</v>
      </c>
      <c r="R296" s="3">
        <v>56391</v>
      </c>
      <c r="S296" s="3">
        <v>57019</v>
      </c>
      <c r="T296" s="8">
        <f t="shared" si="35"/>
        <v>-449</v>
      </c>
      <c r="U296" s="8">
        <f t="shared" si="36"/>
        <v>-2822</v>
      </c>
      <c r="V296" s="8">
        <f t="shared" si="37"/>
        <v>-7023</v>
      </c>
      <c r="W296" s="10">
        <f t="shared" si="38"/>
        <v>-0.903729645955357</v>
      </c>
      <c r="X296" s="10">
        <f t="shared" si="39"/>
        <v>-5.421084985400338</v>
      </c>
      <c r="Y296" s="10">
        <f t="shared" si="40"/>
        <v>-12.483779796292017</v>
      </c>
    </row>
    <row r="297" spans="1:25" ht="13.5" customHeight="1">
      <c r="A297" s="2" t="s">
        <v>57</v>
      </c>
      <c r="B297" s="2" t="s">
        <v>34</v>
      </c>
      <c r="C297" s="4" t="s">
        <v>381</v>
      </c>
      <c r="D297" s="4">
        <v>5</v>
      </c>
      <c r="E297" s="12">
        <v>403.7699890136719</v>
      </c>
      <c r="F297" s="12">
        <f t="shared" si="41"/>
        <v>599.4303850844266</v>
      </c>
      <c r="G297" s="3">
        <v>242032</v>
      </c>
      <c r="H297" s="3">
        <v>238463</v>
      </c>
      <c r="I297" s="3">
        <v>234294</v>
      </c>
      <c r="J297" s="3">
        <v>232503</v>
      </c>
      <c r="K297" s="3">
        <v>229793</v>
      </c>
      <c r="L297" s="3">
        <v>226920</v>
      </c>
      <c r="M297" s="3">
        <v>224645</v>
      </c>
      <c r="N297" s="3">
        <v>219621</v>
      </c>
      <c r="O297" s="3">
        <v>217650</v>
      </c>
      <c r="P297" s="3">
        <v>216909</v>
      </c>
      <c r="Q297" s="3">
        <v>216850</v>
      </c>
      <c r="R297" s="3">
        <v>215681</v>
      </c>
      <c r="S297" s="3">
        <v>216176</v>
      </c>
      <c r="T297" s="8">
        <f t="shared" si="35"/>
        <v>3569</v>
      </c>
      <c r="U297" s="8">
        <f t="shared" si="36"/>
        <v>15112</v>
      </c>
      <c r="V297" s="8">
        <f t="shared" si="37"/>
        <v>25182</v>
      </c>
      <c r="W297" s="10">
        <f t="shared" si="38"/>
        <v>1.4966682462268779</v>
      </c>
      <c r="X297" s="10">
        <f t="shared" si="39"/>
        <v>6.659615723603032</v>
      </c>
      <c r="Y297" s="10">
        <f t="shared" si="40"/>
        <v>11.61263546230113</v>
      </c>
    </row>
    <row r="298" spans="1:25" ht="13.5" customHeight="1">
      <c r="A298" s="2" t="s">
        <v>57</v>
      </c>
      <c r="B298" s="2" t="s">
        <v>35</v>
      </c>
      <c r="C298" s="4" t="s">
        <v>382</v>
      </c>
      <c r="D298" s="4">
        <v>4</v>
      </c>
      <c r="E298" s="12">
        <v>275.29998779296875</v>
      </c>
      <c r="F298" s="12">
        <f t="shared" si="41"/>
        <v>217.24301726077843</v>
      </c>
      <c r="G298" s="3">
        <v>59807</v>
      </c>
      <c r="H298" s="3">
        <v>58752</v>
      </c>
      <c r="I298" s="3">
        <v>57906</v>
      </c>
      <c r="J298" s="3">
        <v>57643</v>
      </c>
      <c r="K298" s="3">
        <v>57059</v>
      </c>
      <c r="L298" s="3">
        <v>56852</v>
      </c>
      <c r="M298" s="3">
        <v>56742</v>
      </c>
      <c r="N298" s="3">
        <v>56464</v>
      </c>
      <c r="O298" s="3">
        <v>56220</v>
      </c>
      <c r="P298" s="3">
        <v>55247</v>
      </c>
      <c r="Q298" s="3">
        <v>55165</v>
      </c>
      <c r="R298" s="3">
        <v>54545</v>
      </c>
      <c r="S298" s="3">
        <v>54259</v>
      </c>
      <c r="T298" s="8">
        <f t="shared" si="35"/>
        <v>1055</v>
      </c>
      <c r="U298" s="8">
        <f t="shared" si="36"/>
        <v>2955</v>
      </c>
      <c r="V298" s="8">
        <f t="shared" si="37"/>
        <v>4642</v>
      </c>
      <c r="W298" s="10">
        <f t="shared" si="38"/>
        <v>1.7956835511982572</v>
      </c>
      <c r="X298" s="10">
        <f t="shared" si="39"/>
        <v>5.197706325195244</v>
      </c>
      <c r="Y298" s="10">
        <f t="shared" si="40"/>
        <v>8.414755732801595</v>
      </c>
    </row>
    <row r="299" spans="1:25" ht="13.5" customHeight="1">
      <c r="A299" s="2" t="s">
        <v>57</v>
      </c>
      <c r="B299" s="2" t="s">
        <v>36</v>
      </c>
      <c r="C299" s="4" t="s">
        <v>383</v>
      </c>
      <c r="D299" s="4">
        <v>11</v>
      </c>
      <c r="E299" s="12">
        <v>804.2999877929688</v>
      </c>
      <c r="F299" s="12">
        <f t="shared" si="41"/>
        <v>25.179659713252384</v>
      </c>
      <c r="G299" s="3">
        <v>20252</v>
      </c>
      <c r="H299" s="3">
        <v>20509</v>
      </c>
      <c r="I299" s="3">
        <v>20622</v>
      </c>
      <c r="J299" s="3">
        <v>20800</v>
      </c>
      <c r="K299" s="3">
        <v>21102</v>
      </c>
      <c r="L299" s="3">
        <v>21303</v>
      </c>
      <c r="M299" s="3">
        <v>21483</v>
      </c>
      <c r="N299" s="3">
        <v>21811</v>
      </c>
      <c r="O299" s="3">
        <v>22097</v>
      </c>
      <c r="P299" s="3">
        <v>22320</v>
      </c>
      <c r="Q299" s="3">
        <v>22586</v>
      </c>
      <c r="R299" s="3">
        <v>22742</v>
      </c>
      <c r="S299" s="3">
        <v>23125</v>
      </c>
      <c r="T299" s="8">
        <f t="shared" si="35"/>
        <v>-257</v>
      </c>
      <c r="U299" s="8">
        <f t="shared" si="36"/>
        <v>-1051</v>
      </c>
      <c r="V299" s="8">
        <f t="shared" si="37"/>
        <v>-2334</v>
      </c>
      <c r="W299" s="10">
        <f t="shared" si="38"/>
        <v>-1.2531083914379053</v>
      </c>
      <c r="X299" s="10">
        <f t="shared" si="39"/>
        <v>-4.933577430408863</v>
      </c>
      <c r="Y299" s="10">
        <f t="shared" si="40"/>
        <v>-10.333835119100328</v>
      </c>
    </row>
    <row r="300" spans="1:25" ht="13.5" customHeight="1">
      <c r="A300" s="2" t="s">
        <v>57</v>
      </c>
      <c r="B300" s="2" t="s">
        <v>37</v>
      </c>
      <c r="C300" s="4" t="s">
        <v>384</v>
      </c>
      <c r="D300" s="4">
        <v>1</v>
      </c>
      <c r="E300" s="12">
        <v>82.45999908447266</v>
      </c>
      <c r="F300" s="12">
        <f t="shared" si="41"/>
        <v>552.5709496227724</v>
      </c>
      <c r="G300" s="3">
        <v>45565</v>
      </c>
      <c r="H300" s="3">
        <v>45663</v>
      </c>
      <c r="I300" s="3">
        <v>45668</v>
      </c>
      <c r="J300" s="3">
        <v>46076</v>
      </c>
      <c r="K300" s="3">
        <v>46558</v>
      </c>
      <c r="L300" s="3">
        <v>46964</v>
      </c>
      <c r="M300" s="3">
        <v>47594</v>
      </c>
      <c r="N300" s="3">
        <v>47796</v>
      </c>
      <c r="O300" s="3">
        <v>48400</v>
      </c>
      <c r="P300" s="3">
        <v>48886</v>
      </c>
      <c r="Q300" s="3">
        <v>49771</v>
      </c>
      <c r="R300" s="3">
        <v>50001</v>
      </c>
      <c r="S300" s="3">
        <v>50597</v>
      </c>
      <c r="T300" s="8">
        <f t="shared" si="35"/>
        <v>-98</v>
      </c>
      <c r="U300" s="8">
        <f t="shared" si="36"/>
        <v>-1399</v>
      </c>
      <c r="V300" s="8">
        <f t="shared" si="37"/>
        <v>-4206</v>
      </c>
      <c r="W300" s="10">
        <f t="shared" si="38"/>
        <v>-0.21461577206929022</v>
      </c>
      <c r="X300" s="10">
        <f t="shared" si="39"/>
        <v>-2.978877438037646</v>
      </c>
      <c r="Y300" s="10">
        <f t="shared" si="40"/>
        <v>-8.450704225352112</v>
      </c>
    </row>
    <row r="301" spans="1:25" ht="13.5" customHeight="1">
      <c r="A301" s="2" t="s">
        <v>57</v>
      </c>
      <c r="B301" s="2" t="s">
        <v>38</v>
      </c>
      <c r="C301" s="4" t="s">
        <v>385</v>
      </c>
      <c r="D301" s="4">
        <v>3</v>
      </c>
      <c r="E301" s="12">
        <v>418.010009765625</v>
      </c>
      <c r="F301" s="12">
        <f t="shared" si="41"/>
        <v>35.29819778304595</v>
      </c>
      <c r="G301" s="3">
        <v>14755</v>
      </c>
      <c r="H301" s="3">
        <v>14814</v>
      </c>
      <c r="I301" s="3">
        <v>14852</v>
      </c>
      <c r="J301" s="3">
        <v>15009</v>
      </c>
      <c r="K301" s="3">
        <v>14988</v>
      </c>
      <c r="L301" s="3">
        <v>15045</v>
      </c>
      <c r="M301" s="3">
        <v>15211</v>
      </c>
      <c r="N301" s="3">
        <v>15401</v>
      </c>
      <c r="O301" s="3">
        <v>15610</v>
      </c>
      <c r="P301" s="3">
        <v>15817</v>
      </c>
      <c r="Q301" s="3">
        <v>15937</v>
      </c>
      <c r="R301" s="3">
        <v>16102</v>
      </c>
      <c r="S301" s="3">
        <v>16240</v>
      </c>
      <c r="T301" s="8">
        <f t="shared" si="35"/>
        <v>-59</v>
      </c>
      <c r="U301" s="8">
        <f t="shared" si="36"/>
        <v>-290</v>
      </c>
      <c r="V301" s="8">
        <f t="shared" si="37"/>
        <v>-1182</v>
      </c>
      <c r="W301" s="10">
        <f t="shared" si="38"/>
        <v>-0.3982719049547725</v>
      </c>
      <c r="X301" s="10">
        <f t="shared" si="39"/>
        <v>-1.927550681289465</v>
      </c>
      <c r="Y301" s="10">
        <f t="shared" si="40"/>
        <v>-7.416703269122168</v>
      </c>
    </row>
    <row r="302" spans="1:25" ht="13.5" customHeight="1">
      <c r="A302" s="2" t="s">
        <v>57</v>
      </c>
      <c r="B302" s="2" t="s">
        <v>39</v>
      </c>
      <c r="C302" s="4" t="s">
        <v>386</v>
      </c>
      <c r="D302" s="4">
        <v>5</v>
      </c>
      <c r="E302" s="12">
        <v>319.1400146484375</v>
      </c>
      <c r="F302" s="12">
        <f t="shared" si="41"/>
        <v>72.47602600219172</v>
      </c>
      <c r="G302" s="3">
        <v>23130</v>
      </c>
      <c r="H302" s="3">
        <v>23249</v>
      </c>
      <c r="I302" s="3">
        <v>23319</v>
      </c>
      <c r="J302" s="3">
        <v>23545</v>
      </c>
      <c r="K302" s="3">
        <v>23706</v>
      </c>
      <c r="L302" s="3">
        <v>23687</v>
      </c>
      <c r="M302" s="3">
        <v>23865</v>
      </c>
      <c r="N302" s="3">
        <v>24170</v>
      </c>
      <c r="O302" s="3">
        <v>24433</v>
      </c>
      <c r="P302" s="3">
        <v>24748</v>
      </c>
      <c r="Q302" s="3">
        <v>25121</v>
      </c>
      <c r="R302" s="3">
        <v>25191</v>
      </c>
      <c r="S302" s="3">
        <v>25547</v>
      </c>
      <c r="T302" s="8">
        <f t="shared" si="35"/>
        <v>-119</v>
      </c>
      <c r="U302" s="8">
        <f t="shared" si="36"/>
        <v>-557</v>
      </c>
      <c r="V302" s="8">
        <f t="shared" si="37"/>
        <v>-1991</v>
      </c>
      <c r="W302" s="10">
        <f t="shared" si="38"/>
        <v>-0.5118499720418083</v>
      </c>
      <c r="X302" s="10">
        <f t="shared" si="39"/>
        <v>-2.3515008232363743</v>
      </c>
      <c r="Y302" s="10">
        <f t="shared" si="40"/>
        <v>-7.925639902870109</v>
      </c>
    </row>
    <row r="303" spans="1:25" ht="13.5" customHeight="1">
      <c r="A303" s="2" t="s">
        <v>57</v>
      </c>
      <c r="B303" s="2" t="s">
        <v>40</v>
      </c>
      <c r="C303" s="4" t="s">
        <v>387</v>
      </c>
      <c r="D303" s="4">
        <v>2</v>
      </c>
      <c r="E303" s="12">
        <v>883.0700073242188</v>
      </c>
      <c r="F303" s="12">
        <f t="shared" si="41"/>
        <v>14.963706037349864</v>
      </c>
      <c r="G303" s="3">
        <v>13214</v>
      </c>
      <c r="H303" s="3">
        <v>13483</v>
      </c>
      <c r="I303" s="3">
        <v>13708</v>
      </c>
      <c r="J303" s="3">
        <v>13982</v>
      </c>
      <c r="K303" s="3">
        <v>14299</v>
      </c>
      <c r="L303" s="3">
        <v>14573</v>
      </c>
      <c r="M303" s="3">
        <v>14718</v>
      </c>
      <c r="N303" s="3">
        <v>14940</v>
      </c>
      <c r="O303" s="3">
        <v>15251</v>
      </c>
      <c r="P303" s="3">
        <v>15432</v>
      </c>
      <c r="Q303" s="3">
        <v>15719</v>
      </c>
      <c r="R303" s="3">
        <v>15831</v>
      </c>
      <c r="S303" s="3">
        <v>16191</v>
      </c>
      <c r="T303" s="8">
        <f t="shared" si="35"/>
        <v>-269</v>
      </c>
      <c r="U303" s="8">
        <f t="shared" si="36"/>
        <v>-1359</v>
      </c>
      <c r="V303" s="8">
        <f t="shared" si="37"/>
        <v>-2505</v>
      </c>
      <c r="W303" s="10">
        <f t="shared" si="38"/>
        <v>-1.9951049469702589</v>
      </c>
      <c r="X303" s="10">
        <f t="shared" si="39"/>
        <v>-9.325464900844027</v>
      </c>
      <c r="Y303" s="10">
        <f t="shared" si="40"/>
        <v>-15.936128252433361</v>
      </c>
    </row>
    <row r="304" spans="1:25" ht="13.5" customHeight="1">
      <c r="A304" s="2" t="s">
        <v>57</v>
      </c>
      <c r="B304" s="2" t="s">
        <v>42</v>
      </c>
      <c r="C304" s="4" t="s">
        <v>388</v>
      </c>
      <c r="D304" s="4">
        <v>3</v>
      </c>
      <c r="E304" s="12">
        <v>387.1600036621094</v>
      </c>
      <c r="F304" s="12">
        <f t="shared" si="41"/>
        <v>49.56348749481632</v>
      </c>
      <c r="G304" s="3">
        <v>19189</v>
      </c>
      <c r="H304" s="3">
        <v>19141</v>
      </c>
      <c r="I304" s="3">
        <v>19006</v>
      </c>
      <c r="J304" s="3">
        <v>18848</v>
      </c>
      <c r="K304" s="3">
        <v>18797</v>
      </c>
      <c r="L304" s="3">
        <v>18678</v>
      </c>
      <c r="M304" s="3">
        <v>18820</v>
      </c>
      <c r="N304" s="3">
        <v>18929</v>
      </c>
      <c r="O304" s="3">
        <v>19088</v>
      </c>
      <c r="P304" s="3">
        <v>19253</v>
      </c>
      <c r="Q304" s="3">
        <v>19508</v>
      </c>
      <c r="R304" s="3">
        <v>19353</v>
      </c>
      <c r="S304" s="3">
        <v>19723</v>
      </c>
      <c r="T304" s="8">
        <f t="shared" si="35"/>
        <v>48</v>
      </c>
      <c r="U304" s="8">
        <f t="shared" si="36"/>
        <v>511</v>
      </c>
      <c r="V304" s="8">
        <f t="shared" si="37"/>
        <v>-319</v>
      </c>
      <c r="W304" s="10">
        <f t="shared" si="38"/>
        <v>0.25077059714748445</v>
      </c>
      <c r="X304" s="10">
        <f t="shared" si="39"/>
        <v>2.735838954920227</v>
      </c>
      <c r="Y304" s="10">
        <f t="shared" si="40"/>
        <v>-1.6352265737133485</v>
      </c>
    </row>
    <row r="305" spans="1:25" ht="13.5" customHeight="1">
      <c r="A305" s="2" t="s">
        <v>59</v>
      </c>
      <c r="B305" s="2" t="s">
        <v>13</v>
      </c>
      <c r="C305" s="4" t="s">
        <v>389</v>
      </c>
      <c r="D305" s="4">
        <v>65</v>
      </c>
      <c r="E305" s="12">
        <v>2263.679931640625</v>
      </c>
      <c r="F305" s="12">
        <f t="shared" si="41"/>
        <v>8.54184362803713</v>
      </c>
      <c r="G305" s="3">
        <v>19336</v>
      </c>
      <c r="H305" s="3">
        <v>19572</v>
      </c>
      <c r="I305" s="3">
        <v>19720</v>
      </c>
      <c r="J305" s="3">
        <v>19864</v>
      </c>
      <c r="K305" s="3">
        <v>20219</v>
      </c>
      <c r="L305" s="3">
        <v>20477</v>
      </c>
      <c r="M305" s="3">
        <v>20750</v>
      </c>
      <c r="N305" s="3">
        <v>21302</v>
      </c>
      <c r="O305" s="3">
        <v>21684</v>
      </c>
      <c r="P305" s="3">
        <v>22003</v>
      </c>
      <c r="Q305" s="3">
        <v>22340</v>
      </c>
      <c r="R305" s="3">
        <v>22614</v>
      </c>
      <c r="S305" s="3">
        <v>23203</v>
      </c>
      <c r="T305" s="8">
        <f t="shared" si="35"/>
        <v>-236</v>
      </c>
      <c r="U305" s="8">
        <f t="shared" si="36"/>
        <v>-1141</v>
      </c>
      <c r="V305" s="8">
        <f t="shared" si="37"/>
        <v>-3004</v>
      </c>
      <c r="W305" s="10">
        <f t="shared" si="38"/>
        <v>-1.2058042100960555</v>
      </c>
      <c r="X305" s="10">
        <f t="shared" si="39"/>
        <v>-5.572105288860673</v>
      </c>
      <c r="Y305" s="10">
        <f t="shared" si="40"/>
        <v>-13.446732318710833</v>
      </c>
    </row>
    <row r="306" spans="1:25" ht="13.5" customHeight="1">
      <c r="A306" s="2" t="s">
        <v>59</v>
      </c>
      <c r="B306" s="2" t="s">
        <v>14</v>
      </c>
      <c r="C306" s="4" t="s">
        <v>390</v>
      </c>
      <c r="D306" s="4">
        <v>29</v>
      </c>
      <c r="E306" s="12">
        <v>2073.340087890625</v>
      </c>
      <c r="F306" s="12">
        <f t="shared" si="41"/>
        <v>12.925520591879728</v>
      </c>
      <c r="G306" s="3">
        <v>26799</v>
      </c>
      <c r="H306" s="3">
        <v>27042</v>
      </c>
      <c r="I306" s="3">
        <v>27444</v>
      </c>
      <c r="J306" s="3">
        <v>27695</v>
      </c>
      <c r="K306" s="3">
        <v>28183</v>
      </c>
      <c r="L306" s="3">
        <v>28533</v>
      </c>
      <c r="M306" s="3">
        <v>28999</v>
      </c>
      <c r="N306" s="3">
        <v>29503</v>
      </c>
      <c r="O306" s="3">
        <v>30041</v>
      </c>
      <c r="P306" s="3">
        <v>30498</v>
      </c>
      <c r="Q306" s="3">
        <v>30974</v>
      </c>
      <c r="R306" s="3">
        <v>31227</v>
      </c>
      <c r="S306" s="3">
        <v>31636</v>
      </c>
      <c r="T306" s="8">
        <f t="shared" si="35"/>
        <v>-243</v>
      </c>
      <c r="U306" s="8">
        <f t="shared" si="36"/>
        <v>-1734</v>
      </c>
      <c r="V306" s="8">
        <f t="shared" si="37"/>
        <v>-4175</v>
      </c>
      <c r="W306" s="10">
        <f t="shared" si="38"/>
        <v>-0.8986021743953849</v>
      </c>
      <c r="X306" s="10">
        <f t="shared" si="39"/>
        <v>-6.077173798759332</v>
      </c>
      <c r="Y306" s="10">
        <f t="shared" si="40"/>
        <v>-13.479046942597018</v>
      </c>
    </row>
    <row r="307" spans="1:25" ht="13.5" customHeight="1">
      <c r="A307" s="2" t="s">
        <v>59</v>
      </c>
      <c r="B307" s="2" t="s">
        <v>15</v>
      </c>
      <c r="C307" s="4" t="s">
        <v>391</v>
      </c>
      <c r="D307" s="4">
        <v>97</v>
      </c>
      <c r="E307" s="12">
        <v>3715.469970703125</v>
      </c>
      <c r="F307" s="12">
        <f t="shared" si="41"/>
        <v>34.22743313840694</v>
      </c>
      <c r="G307" s="3">
        <v>127171</v>
      </c>
      <c r="H307" s="3">
        <v>126840</v>
      </c>
      <c r="I307" s="3">
        <v>126117</v>
      </c>
      <c r="J307" s="3">
        <v>125594</v>
      </c>
      <c r="K307" s="3">
        <v>125069</v>
      </c>
      <c r="L307" s="3">
        <v>124980</v>
      </c>
      <c r="M307" s="3">
        <v>125298</v>
      </c>
      <c r="N307" s="3">
        <v>125320</v>
      </c>
      <c r="O307" s="3">
        <v>125620</v>
      </c>
      <c r="P307" s="3">
        <v>125815</v>
      </c>
      <c r="Q307" s="3">
        <v>126151</v>
      </c>
      <c r="R307" s="3">
        <v>125782</v>
      </c>
      <c r="S307" s="3">
        <v>125732</v>
      </c>
      <c r="T307" s="8">
        <f t="shared" si="35"/>
        <v>331</v>
      </c>
      <c r="U307" s="8">
        <f t="shared" si="36"/>
        <v>2191</v>
      </c>
      <c r="V307" s="8">
        <f t="shared" si="37"/>
        <v>1020</v>
      </c>
      <c r="W307" s="10">
        <f t="shared" si="38"/>
        <v>0.260958688111006</v>
      </c>
      <c r="X307" s="10">
        <f t="shared" si="39"/>
        <v>1.7530804928788606</v>
      </c>
      <c r="Y307" s="10">
        <f t="shared" si="40"/>
        <v>0.8085548271515882</v>
      </c>
    </row>
    <row r="308" spans="1:25" ht="13.5" customHeight="1">
      <c r="A308" s="2" t="s">
        <v>60</v>
      </c>
      <c r="B308" s="2" t="s">
        <v>13</v>
      </c>
      <c r="C308" s="4" t="s">
        <v>392</v>
      </c>
      <c r="D308" s="4">
        <v>7</v>
      </c>
      <c r="E308" s="12">
        <v>845.9299926757812</v>
      </c>
      <c r="F308" s="12">
        <f t="shared" si="41"/>
        <v>167.78929843949916</v>
      </c>
      <c r="G308" s="3">
        <v>141938</v>
      </c>
      <c r="H308" s="3">
        <v>139506</v>
      </c>
      <c r="I308" s="3">
        <v>132366</v>
      </c>
      <c r="J308" s="3">
        <v>127457</v>
      </c>
      <c r="K308" s="3">
        <v>123039</v>
      </c>
      <c r="L308" s="3">
        <v>116782</v>
      </c>
      <c r="M308" s="3">
        <v>114715</v>
      </c>
      <c r="N308" s="3">
        <v>109942</v>
      </c>
      <c r="O308" s="3">
        <v>103044</v>
      </c>
      <c r="P308" s="3">
        <v>96310</v>
      </c>
      <c r="Q308" s="3">
        <v>90375</v>
      </c>
      <c r="R308" s="3">
        <v>84849</v>
      </c>
      <c r="S308" s="3">
        <v>77379</v>
      </c>
      <c r="T308" s="8">
        <f t="shared" si="35"/>
        <v>2432</v>
      </c>
      <c r="U308" s="8">
        <f t="shared" si="36"/>
        <v>25156</v>
      </c>
      <c r="V308" s="8">
        <f t="shared" si="37"/>
        <v>51563</v>
      </c>
      <c r="W308" s="10">
        <f t="shared" si="38"/>
        <v>1.7432941952317462</v>
      </c>
      <c r="X308" s="10">
        <f t="shared" si="39"/>
        <v>21.540990906132794</v>
      </c>
      <c r="Y308" s="10">
        <f t="shared" si="40"/>
        <v>57.05449515905948</v>
      </c>
    </row>
    <row r="309" spans="1:25" ht="13.5" customHeight="1">
      <c r="A309" s="2" t="s">
        <v>60</v>
      </c>
      <c r="B309" s="2" t="s">
        <v>14</v>
      </c>
      <c r="C309" s="4" t="s">
        <v>393</v>
      </c>
      <c r="D309" s="4">
        <v>3</v>
      </c>
      <c r="E309" s="12">
        <v>162.25</v>
      </c>
      <c r="F309" s="12">
        <f t="shared" si="41"/>
        <v>2518.5639445300462</v>
      </c>
      <c r="G309" s="3">
        <v>408637</v>
      </c>
      <c r="H309" s="3">
        <v>407751</v>
      </c>
      <c r="I309" s="3">
        <v>403733</v>
      </c>
      <c r="J309" s="3">
        <v>403477</v>
      </c>
      <c r="K309" s="3">
        <v>405155</v>
      </c>
      <c r="L309" s="3">
        <v>403169</v>
      </c>
      <c r="M309" s="3">
        <v>404027</v>
      </c>
      <c r="N309" s="3">
        <v>396953</v>
      </c>
      <c r="O309" s="3">
        <v>390497</v>
      </c>
      <c r="P309" s="3">
        <v>384095</v>
      </c>
      <c r="Q309" s="3">
        <v>379744</v>
      </c>
      <c r="R309" s="3">
        <v>376930</v>
      </c>
      <c r="S309" s="3">
        <v>379688</v>
      </c>
      <c r="T309" s="8">
        <f t="shared" si="35"/>
        <v>886</v>
      </c>
      <c r="U309" s="8">
        <f t="shared" si="36"/>
        <v>5468</v>
      </c>
      <c r="V309" s="8">
        <f t="shared" si="37"/>
        <v>28893</v>
      </c>
      <c r="W309" s="10">
        <f t="shared" si="38"/>
        <v>0.2172894732324384</v>
      </c>
      <c r="X309" s="10">
        <f t="shared" si="39"/>
        <v>1.3562550692141508</v>
      </c>
      <c r="Y309" s="10">
        <f t="shared" si="40"/>
        <v>7.608546810482852</v>
      </c>
    </row>
    <row r="310" spans="1:25" ht="13.5" customHeight="1">
      <c r="A310" s="2" t="s">
        <v>60</v>
      </c>
      <c r="B310" s="2" t="s">
        <v>15</v>
      </c>
      <c r="C310" s="4" t="s">
        <v>394</v>
      </c>
      <c r="D310" s="4">
        <v>6</v>
      </c>
      <c r="E310" s="12">
        <v>1659.739990234375</v>
      </c>
      <c r="F310" s="12">
        <f t="shared" si="41"/>
        <v>62.1585312199603</v>
      </c>
      <c r="G310" s="3">
        <v>103167</v>
      </c>
      <c r="H310" s="3">
        <v>100929</v>
      </c>
      <c r="I310" s="3">
        <v>94386</v>
      </c>
      <c r="J310" s="3">
        <v>89680</v>
      </c>
      <c r="K310" s="3">
        <v>86642</v>
      </c>
      <c r="L310" s="3">
        <v>79986</v>
      </c>
      <c r="M310" s="3">
        <v>74983</v>
      </c>
      <c r="N310" s="3">
        <v>69762</v>
      </c>
      <c r="O310" s="3">
        <v>66025</v>
      </c>
      <c r="P310" s="3">
        <v>60124</v>
      </c>
      <c r="Q310" s="3">
        <v>53903</v>
      </c>
      <c r="R310" s="3">
        <v>49020</v>
      </c>
      <c r="S310" s="3">
        <v>42938</v>
      </c>
      <c r="T310" s="8">
        <f t="shared" si="35"/>
        <v>2238</v>
      </c>
      <c r="U310" s="8">
        <f t="shared" si="36"/>
        <v>23181</v>
      </c>
      <c r="V310" s="8">
        <f t="shared" si="37"/>
        <v>49264</v>
      </c>
      <c r="W310" s="10">
        <f t="shared" si="38"/>
        <v>2.2174003507416105</v>
      </c>
      <c r="X310" s="10">
        <f t="shared" si="39"/>
        <v>28.981321731302977</v>
      </c>
      <c r="Y310" s="10">
        <f t="shared" si="40"/>
        <v>91.39379997402742</v>
      </c>
    </row>
    <row r="311" spans="1:25" ht="13.5" customHeight="1">
      <c r="A311" s="2" t="s">
        <v>60</v>
      </c>
      <c r="B311" s="2" t="s">
        <v>16</v>
      </c>
      <c r="C311" s="4" t="s">
        <v>395</v>
      </c>
      <c r="D311" s="4">
        <v>2</v>
      </c>
      <c r="E311" s="12">
        <v>505.57000732421875</v>
      </c>
      <c r="F311" s="12">
        <f t="shared" si="41"/>
        <v>146.07472541906512</v>
      </c>
      <c r="G311" s="3">
        <v>73851</v>
      </c>
      <c r="H311" s="3">
        <v>71651</v>
      </c>
      <c r="I311" s="3">
        <v>68148</v>
      </c>
      <c r="J311" s="3">
        <v>64491</v>
      </c>
      <c r="K311" s="3">
        <v>62381</v>
      </c>
      <c r="L311" s="3">
        <v>59331</v>
      </c>
      <c r="M311" s="3">
        <v>61491</v>
      </c>
      <c r="N311" s="3">
        <v>57798</v>
      </c>
      <c r="O311" s="3">
        <v>55146</v>
      </c>
      <c r="P311" s="3">
        <v>53075</v>
      </c>
      <c r="Q311" s="3">
        <v>50985</v>
      </c>
      <c r="R311" s="3">
        <v>48769</v>
      </c>
      <c r="S311" s="3">
        <v>45841</v>
      </c>
      <c r="T311" s="8">
        <f t="shared" si="35"/>
        <v>2200</v>
      </c>
      <c r="U311" s="8">
        <f t="shared" si="36"/>
        <v>14520</v>
      </c>
      <c r="V311" s="8">
        <f t="shared" si="37"/>
        <v>22866</v>
      </c>
      <c r="W311" s="10">
        <f t="shared" si="38"/>
        <v>3.070438654031346</v>
      </c>
      <c r="X311" s="10">
        <f t="shared" si="39"/>
        <v>24.47287252869495</v>
      </c>
      <c r="Y311" s="10">
        <f t="shared" si="40"/>
        <v>44.84848484848485</v>
      </c>
    </row>
    <row r="312" spans="1:25" ht="13.5" customHeight="1">
      <c r="A312" s="2" t="s">
        <v>60</v>
      </c>
      <c r="B312" s="2" t="s">
        <v>18</v>
      </c>
      <c r="C312" s="4" t="s">
        <v>396</v>
      </c>
      <c r="D312" s="4">
        <v>5</v>
      </c>
      <c r="E312" s="12">
        <v>305.1300048828125</v>
      </c>
      <c r="F312" s="12">
        <f t="shared" si="41"/>
        <v>199.4199161874281</v>
      </c>
      <c r="G312" s="3">
        <v>60849</v>
      </c>
      <c r="H312" s="3">
        <v>60336</v>
      </c>
      <c r="I312" s="3">
        <v>59972</v>
      </c>
      <c r="J312" s="3">
        <v>59356</v>
      </c>
      <c r="K312" s="3">
        <v>58993</v>
      </c>
      <c r="L312" s="3">
        <v>58423</v>
      </c>
      <c r="M312" s="3">
        <v>59049</v>
      </c>
      <c r="N312" s="3">
        <v>58995</v>
      </c>
      <c r="O312" s="3">
        <v>58771</v>
      </c>
      <c r="P312" s="3">
        <v>58722</v>
      </c>
      <c r="Q312" s="3">
        <v>58680</v>
      </c>
      <c r="R312" s="3">
        <v>57947</v>
      </c>
      <c r="S312" s="3">
        <v>57594</v>
      </c>
      <c r="T312" s="8">
        <f t="shared" si="35"/>
        <v>513</v>
      </c>
      <c r="U312" s="8">
        <f t="shared" si="36"/>
        <v>2426</v>
      </c>
      <c r="V312" s="8">
        <f t="shared" si="37"/>
        <v>2169</v>
      </c>
      <c r="W312" s="10">
        <f t="shared" si="38"/>
        <v>0.8502386634844868</v>
      </c>
      <c r="X312" s="10">
        <f t="shared" si="39"/>
        <v>4.152474196806052</v>
      </c>
      <c r="Y312" s="10">
        <f t="shared" si="40"/>
        <v>3.696319018404908</v>
      </c>
    </row>
    <row r="313" spans="1:25" ht="13.5" customHeight="1">
      <c r="A313" s="2" t="s">
        <v>60</v>
      </c>
      <c r="B313" s="2" t="s">
        <v>19</v>
      </c>
      <c r="C313" s="4" t="s">
        <v>397</v>
      </c>
      <c r="D313" s="4">
        <v>4</v>
      </c>
      <c r="E313" s="12">
        <v>259.010009765625</v>
      </c>
      <c r="F313" s="12">
        <f t="shared" si="41"/>
        <v>646.017503923537</v>
      </c>
      <c r="G313" s="3">
        <v>167325</v>
      </c>
      <c r="H313" s="3">
        <v>165221</v>
      </c>
      <c r="I313" s="3">
        <v>162694</v>
      </c>
      <c r="J313" s="3">
        <v>160635</v>
      </c>
      <c r="K313" s="3">
        <v>158055</v>
      </c>
      <c r="L313" s="3">
        <v>154677</v>
      </c>
      <c r="M313" s="3">
        <v>152328</v>
      </c>
      <c r="N313" s="3">
        <v>147719</v>
      </c>
      <c r="O313" s="3">
        <v>144381</v>
      </c>
      <c r="P313" s="3">
        <v>141467</v>
      </c>
      <c r="Q313" s="3">
        <v>137879</v>
      </c>
      <c r="R313" s="3">
        <v>134244</v>
      </c>
      <c r="S313" s="3">
        <v>134863</v>
      </c>
      <c r="T313" s="8">
        <f t="shared" si="35"/>
        <v>2104</v>
      </c>
      <c r="U313" s="8">
        <f t="shared" si="36"/>
        <v>12648</v>
      </c>
      <c r="V313" s="8">
        <f t="shared" si="37"/>
        <v>29446</v>
      </c>
      <c r="W313" s="10">
        <f t="shared" si="38"/>
        <v>1.2734458694717983</v>
      </c>
      <c r="X313" s="10">
        <f t="shared" si="39"/>
        <v>8.177039896041428</v>
      </c>
      <c r="Y313" s="10">
        <f t="shared" si="40"/>
        <v>21.356406704429247</v>
      </c>
    </row>
    <row r="314" spans="1:25" ht="13.5" customHeight="1">
      <c r="A314" s="2" t="s">
        <v>60</v>
      </c>
      <c r="B314" s="2" t="s">
        <v>17</v>
      </c>
      <c r="C314" s="4" t="s">
        <v>398</v>
      </c>
      <c r="D314" s="4">
        <v>6</v>
      </c>
      <c r="E314" s="12">
        <v>266.5899963378906</v>
      </c>
      <c r="F314" s="12">
        <f t="shared" si="41"/>
        <v>240.43662883268402</v>
      </c>
      <c r="G314" s="3">
        <v>64098</v>
      </c>
      <c r="H314" s="3">
        <v>63313</v>
      </c>
      <c r="I314" s="3">
        <v>62497</v>
      </c>
      <c r="J314" s="3">
        <v>61879</v>
      </c>
      <c r="K314" s="3">
        <v>61395</v>
      </c>
      <c r="L314" s="3">
        <v>60940</v>
      </c>
      <c r="M314" s="3">
        <v>60329</v>
      </c>
      <c r="N314" s="3">
        <v>59966</v>
      </c>
      <c r="O314" s="3">
        <v>59533</v>
      </c>
      <c r="P314" s="3">
        <v>58828</v>
      </c>
      <c r="Q314" s="3">
        <v>57560</v>
      </c>
      <c r="R314" s="3">
        <v>56335</v>
      </c>
      <c r="S314" s="3">
        <v>55655</v>
      </c>
      <c r="T314" s="8">
        <f t="shared" si="35"/>
        <v>785</v>
      </c>
      <c r="U314" s="8">
        <f t="shared" si="36"/>
        <v>3158</v>
      </c>
      <c r="V314" s="8">
        <f t="shared" si="37"/>
        <v>6538</v>
      </c>
      <c r="W314" s="10">
        <f t="shared" si="38"/>
        <v>1.2398717482981378</v>
      </c>
      <c r="X314" s="10">
        <f t="shared" si="39"/>
        <v>5.182146373482113</v>
      </c>
      <c r="Y314" s="10">
        <f t="shared" si="40"/>
        <v>11.358582348853371</v>
      </c>
    </row>
    <row r="315" spans="1:25" ht="13.5" customHeight="1">
      <c r="A315" s="2" t="s">
        <v>60</v>
      </c>
      <c r="B315" s="2" t="s">
        <v>31</v>
      </c>
      <c r="C315" s="4" t="s">
        <v>399</v>
      </c>
      <c r="D315" s="4">
        <v>1</v>
      </c>
      <c r="E315" s="12">
        <v>61.560001373291016</v>
      </c>
      <c r="F315" s="12">
        <f t="shared" si="41"/>
        <v>1033.7394181347456</v>
      </c>
      <c r="G315" s="3">
        <v>63637</v>
      </c>
      <c r="H315" s="3">
        <v>61325</v>
      </c>
      <c r="I315" s="3">
        <v>58335</v>
      </c>
      <c r="J315" s="3">
        <v>57211</v>
      </c>
      <c r="K315" s="3">
        <v>56268</v>
      </c>
      <c r="L315" s="3">
        <v>53820</v>
      </c>
      <c r="M315" s="3">
        <v>52684</v>
      </c>
      <c r="N315" s="3">
        <v>49902</v>
      </c>
      <c r="O315" s="3">
        <v>47161</v>
      </c>
      <c r="P315" s="3">
        <v>44974</v>
      </c>
      <c r="Q315" s="3">
        <v>43543</v>
      </c>
      <c r="R315" s="3">
        <v>41769</v>
      </c>
      <c r="S315" s="3">
        <v>40127</v>
      </c>
      <c r="T315" s="8">
        <f t="shared" si="35"/>
        <v>2312</v>
      </c>
      <c r="U315" s="8">
        <f t="shared" si="36"/>
        <v>9817</v>
      </c>
      <c r="V315" s="8">
        <f t="shared" si="37"/>
        <v>20094</v>
      </c>
      <c r="W315" s="10">
        <f t="shared" si="38"/>
        <v>3.770077456176111</v>
      </c>
      <c r="X315" s="10">
        <f t="shared" si="39"/>
        <v>18.240431066518024</v>
      </c>
      <c r="Y315" s="10">
        <f t="shared" si="40"/>
        <v>46.14748639276118</v>
      </c>
    </row>
    <row r="316" spans="1:25" ht="13.5" customHeight="1">
      <c r="A316" s="2" t="s">
        <v>61</v>
      </c>
      <c r="B316" s="2" t="s">
        <v>13</v>
      </c>
      <c r="C316" s="4" t="s">
        <v>400</v>
      </c>
      <c r="D316" s="4">
        <v>6</v>
      </c>
      <c r="E316" s="12">
        <v>190.27999877929688</v>
      </c>
      <c r="F316" s="12">
        <f t="shared" si="41"/>
        <v>302.7853708724566</v>
      </c>
      <c r="G316" s="3">
        <v>57614</v>
      </c>
      <c r="H316" s="3">
        <v>57333</v>
      </c>
      <c r="I316" s="3">
        <v>57013</v>
      </c>
      <c r="J316" s="3">
        <v>56725</v>
      </c>
      <c r="K316" s="3">
        <v>56203</v>
      </c>
      <c r="L316" s="3">
        <v>55866</v>
      </c>
      <c r="M316" s="3">
        <v>55631</v>
      </c>
      <c r="N316" s="3">
        <v>55310</v>
      </c>
      <c r="O316" s="3">
        <v>55179</v>
      </c>
      <c r="P316" s="3">
        <v>55056</v>
      </c>
      <c r="Q316" s="3">
        <v>54772</v>
      </c>
      <c r="R316" s="3">
        <v>54524</v>
      </c>
      <c r="S316" s="3">
        <v>54605</v>
      </c>
      <c r="T316" s="8">
        <f t="shared" si="35"/>
        <v>281</v>
      </c>
      <c r="U316" s="8">
        <f t="shared" si="36"/>
        <v>1748</v>
      </c>
      <c r="V316" s="8">
        <f t="shared" si="37"/>
        <v>2842</v>
      </c>
      <c r="W316" s="10">
        <f t="shared" si="38"/>
        <v>0.4901191285995849</v>
      </c>
      <c r="X316" s="10">
        <f t="shared" si="39"/>
        <v>3.1289156195181325</v>
      </c>
      <c r="Y316" s="10">
        <f t="shared" si="40"/>
        <v>5.188782589644344</v>
      </c>
    </row>
    <row r="317" spans="1:25" ht="13.5" customHeight="1">
      <c r="A317" s="2" t="s">
        <v>61</v>
      </c>
      <c r="B317" s="2" t="s">
        <v>14</v>
      </c>
      <c r="C317" s="4" t="s">
        <v>401</v>
      </c>
      <c r="D317" s="4">
        <v>3</v>
      </c>
      <c r="E317" s="12">
        <v>529</v>
      </c>
      <c r="F317" s="12">
        <f t="shared" si="41"/>
        <v>53.66540642722117</v>
      </c>
      <c r="G317" s="3">
        <v>28389</v>
      </c>
      <c r="H317" s="3">
        <v>28572</v>
      </c>
      <c r="I317" s="3">
        <v>28738</v>
      </c>
      <c r="J317" s="3">
        <v>28848</v>
      </c>
      <c r="K317" s="3">
        <v>29011</v>
      </c>
      <c r="L317" s="3">
        <v>29141</v>
      </c>
      <c r="M317" s="3">
        <v>29379</v>
      </c>
      <c r="N317" s="3">
        <v>29361</v>
      </c>
      <c r="O317" s="3">
        <v>29588</v>
      </c>
      <c r="P317" s="3">
        <v>29772</v>
      </c>
      <c r="Q317" s="3">
        <v>29815</v>
      </c>
      <c r="R317" s="3">
        <v>30117</v>
      </c>
      <c r="S317" s="3">
        <v>30564</v>
      </c>
      <c r="T317" s="8">
        <f t="shared" si="35"/>
        <v>-183</v>
      </c>
      <c r="U317" s="8">
        <f t="shared" si="36"/>
        <v>-752</v>
      </c>
      <c r="V317" s="8">
        <f t="shared" si="37"/>
        <v>-1426</v>
      </c>
      <c r="W317" s="10">
        <f t="shared" si="38"/>
        <v>-0.6404871902561948</v>
      </c>
      <c r="X317" s="10">
        <f t="shared" si="39"/>
        <v>-2.58055660409732</v>
      </c>
      <c r="Y317" s="10">
        <f t="shared" si="40"/>
        <v>-4.782827435854435</v>
      </c>
    </row>
    <row r="318" spans="1:25" ht="13.5" customHeight="1">
      <c r="A318" s="2" t="s">
        <v>61</v>
      </c>
      <c r="B318" s="2" t="s">
        <v>15</v>
      </c>
      <c r="C318" s="4" t="s">
        <v>402</v>
      </c>
      <c r="D318" s="4">
        <v>6</v>
      </c>
      <c r="E318" s="12">
        <v>1026.72998046875</v>
      </c>
      <c r="F318" s="12">
        <f t="shared" si="41"/>
        <v>43.86839856321006</v>
      </c>
      <c r="G318" s="3">
        <v>45041</v>
      </c>
      <c r="H318" s="3">
        <v>45043</v>
      </c>
      <c r="I318" s="3">
        <v>44870</v>
      </c>
      <c r="J318" s="3">
        <v>45031</v>
      </c>
      <c r="K318" s="3">
        <v>45328</v>
      </c>
      <c r="L318" s="3">
        <v>45793</v>
      </c>
      <c r="M318" s="3">
        <v>46361</v>
      </c>
      <c r="N318" s="3">
        <v>47004</v>
      </c>
      <c r="O318" s="3">
        <v>47314</v>
      </c>
      <c r="P318" s="3">
        <v>47474</v>
      </c>
      <c r="Q318" s="3">
        <v>47795</v>
      </c>
      <c r="R318" s="3">
        <v>47990</v>
      </c>
      <c r="S318" s="3">
        <v>49697</v>
      </c>
      <c r="T318" s="8">
        <f t="shared" si="35"/>
        <v>-2</v>
      </c>
      <c r="U318" s="8">
        <f t="shared" si="36"/>
        <v>-752</v>
      </c>
      <c r="V318" s="8">
        <f t="shared" si="37"/>
        <v>-2754</v>
      </c>
      <c r="W318" s="10">
        <f t="shared" si="38"/>
        <v>-0.0044402015851519655</v>
      </c>
      <c r="X318" s="10">
        <f t="shared" si="39"/>
        <v>-1.6421723844255671</v>
      </c>
      <c r="Y318" s="10">
        <f t="shared" si="40"/>
        <v>-5.762109007218328</v>
      </c>
    </row>
    <row r="319" spans="1:25" ht="13.5" customHeight="1">
      <c r="A319" s="2" t="s">
        <v>61</v>
      </c>
      <c r="B319" s="2" t="s">
        <v>16</v>
      </c>
      <c r="C319" s="4" t="s">
        <v>403</v>
      </c>
      <c r="D319" s="4">
        <v>9</v>
      </c>
      <c r="E319" s="12">
        <v>674.3200073242188</v>
      </c>
      <c r="F319" s="12">
        <f t="shared" si="41"/>
        <v>87.98048308757221</v>
      </c>
      <c r="G319" s="3">
        <v>59327</v>
      </c>
      <c r="H319" s="3">
        <v>59062</v>
      </c>
      <c r="I319" s="3">
        <v>58510</v>
      </c>
      <c r="J319" s="3">
        <v>58013</v>
      </c>
      <c r="K319" s="3">
        <v>57312</v>
      </c>
      <c r="L319" s="3">
        <v>56818</v>
      </c>
      <c r="M319" s="3">
        <v>56571</v>
      </c>
      <c r="N319" s="3">
        <v>56299</v>
      </c>
      <c r="O319" s="3">
        <v>56116</v>
      </c>
      <c r="P319" s="3">
        <v>56129</v>
      </c>
      <c r="Q319" s="3">
        <v>56776</v>
      </c>
      <c r="R319" s="3">
        <v>56209</v>
      </c>
      <c r="S319" s="3">
        <v>58429</v>
      </c>
      <c r="T319" s="8">
        <f t="shared" si="35"/>
        <v>265</v>
      </c>
      <c r="U319" s="8">
        <f t="shared" si="36"/>
        <v>2509</v>
      </c>
      <c r="V319" s="8">
        <f t="shared" si="37"/>
        <v>2551</v>
      </c>
      <c r="W319" s="10">
        <f t="shared" si="38"/>
        <v>0.4486810470353188</v>
      </c>
      <c r="X319" s="10">
        <f t="shared" si="39"/>
        <v>4.415854130733218</v>
      </c>
      <c r="Y319" s="10">
        <f t="shared" si="40"/>
        <v>4.493095674228547</v>
      </c>
    </row>
    <row r="320" spans="1:25" ht="13.5" customHeight="1">
      <c r="A320" s="2" t="s">
        <v>61</v>
      </c>
      <c r="B320" s="2" t="s">
        <v>18</v>
      </c>
      <c r="C320" s="4" t="s">
        <v>92</v>
      </c>
      <c r="D320" s="4">
        <v>5</v>
      </c>
      <c r="E320" s="12">
        <v>485.6499938964844</v>
      </c>
      <c r="F320" s="12">
        <f t="shared" si="41"/>
        <v>229.5686222612492</v>
      </c>
      <c r="G320" s="3">
        <v>111490</v>
      </c>
      <c r="H320" s="3">
        <v>110591</v>
      </c>
      <c r="I320" s="3">
        <v>109715</v>
      </c>
      <c r="J320" s="3">
        <v>109440</v>
      </c>
      <c r="K320" s="3">
        <v>108460</v>
      </c>
      <c r="L320" s="3">
        <v>107308</v>
      </c>
      <c r="M320" s="3">
        <v>106538</v>
      </c>
      <c r="N320" s="3">
        <v>104995</v>
      </c>
      <c r="O320" s="3">
        <v>104056</v>
      </c>
      <c r="P320" s="3">
        <v>103583</v>
      </c>
      <c r="Q320" s="3">
        <v>102477</v>
      </c>
      <c r="R320" s="3">
        <v>102289</v>
      </c>
      <c r="S320" s="3">
        <v>103044</v>
      </c>
      <c r="T320" s="8">
        <f t="shared" si="35"/>
        <v>899</v>
      </c>
      <c r="U320" s="8">
        <f t="shared" si="36"/>
        <v>4182</v>
      </c>
      <c r="V320" s="8">
        <f t="shared" si="37"/>
        <v>9013</v>
      </c>
      <c r="W320" s="10">
        <f t="shared" si="38"/>
        <v>0.8129052092846615</v>
      </c>
      <c r="X320" s="10">
        <f t="shared" si="39"/>
        <v>3.897193126327953</v>
      </c>
      <c r="Y320" s="10">
        <f t="shared" si="40"/>
        <v>8.795144276276629</v>
      </c>
    </row>
    <row r="321" spans="1:25" ht="13.5" customHeight="1">
      <c r="A321" s="2" t="s">
        <v>61</v>
      </c>
      <c r="B321" s="2" t="s">
        <v>19</v>
      </c>
      <c r="C321" s="4" t="s">
        <v>404</v>
      </c>
      <c r="D321" s="4">
        <v>5</v>
      </c>
      <c r="E321" s="12">
        <v>322.8600158691406</v>
      </c>
      <c r="F321" s="12">
        <f t="shared" si="41"/>
        <v>157.34063526958846</v>
      </c>
      <c r="G321" s="3">
        <v>50799</v>
      </c>
      <c r="H321" s="3">
        <v>50012</v>
      </c>
      <c r="I321" s="3">
        <v>49516</v>
      </c>
      <c r="J321" s="3">
        <v>48923</v>
      </c>
      <c r="K321" s="3">
        <v>48042</v>
      </c>
      <c r="L321" s="3">
        <v>47145</v>
      </c>
      <c r="M321" s="3">
        <v>46789</v>
      </c>
      <c r="N321" s="3">
        <v>46426</v>
      </c>
      <c r="O321" s="3">
        <v>45949</v>
      </c>
      <c r="P321" s="3">
        <v>45611</v>
      </c>
      <c r="Q321" s="3">
        <v>45214</v>
      </c>
      <c r="R321" s="3">
        <v>45090</v>
      </c>
      <c r="S321" s="3">
        <v>45424</v>
      </c>
      <c r="T321" s="8">
        <f t="shared" si="35"/>
        <v>787</v>
      </c>
      <c r="U321" s="8">
        <f t="shared" si="36"/>
        <v>3654</v>
      </c>
      <c r="V321" s="8">
        <f t="shared" si="37"/>
        <v>5585</v>
      </c>
      <c r="W321" s="10">
        <f t="shared" si="38"/>
        <v>1.5736223306406463</v>
      </c>
      <c r="X321" s="10">
        <f t="shared" si="39"/>
        <v>7.750556792873051</v>
      </c>
      <c r="Y321" s="10">
        <f t="shared" si="40"/>
        <v>12.35236873534746</v>
      </c>
    </row>
    <row r="322" spans="1:25" ht="13.5" customHeight="1">
      <c r="A322" s="2" t="s">
        <v>61</v>
      </c>
      <c r="B322" s="2" t="s">
        <v>17</v>
      </c>
      <c r="C322" s="4" t="s">
        <v>95</v>
      </c>
      <c r="D322" s="4">
        <v>4</v>
      </c>
      <c r="E322" s="12">
        <v>252.80999755859375</v>
      </c>
      <c r="F322" s="12">
        <f t="shared" si="41"/>
        <v>1349.9663909489989</v>
      </c>
      <c r="G322" s="3">
        <v>341285</v>
      </c>
      <c r="H322" s="3">
        <v>339261</v>
      </c>
      <c r="I322" s="3">
        <v>337650</v>
      </c>
      <c r="J322" s="3">
        <v>335427</v>
      </c>
      <c r="K322" s="3">
        <v>335212</v>
      </c>
      <c r="L322" s="3">
        <v>332411</v>
      </c>
      <c r="M322" s="3">
        <v>332512</v>
      </c>
      <c r="N322" s="3">
        <v>327883</v>
      </c>
      <c r="O322" s="3">
        <v>326088</v>
      </c>
      <c r="P322" s="3">
        <v>323635</v>
      </c>
      <c r="Q322" s="3">
        <v>321303</v>
      </c>
      <c r="R322" s="3">
        <v>320165</v>
      </c>
      <c r="S322" s="3">
        <v>323617</v>
      </c>
      <c r="T322" s="8">
        <f t="shared" si="35"/>
        <v>2024</v>
      </c>
      <c r="U322" s="8">
        <f t="shared" si="36"/>
        <v>8874</v>
      </c>
      <c r="V322" s="8">
        <f t="shared" si="37"/>
        <v>19982</v>
      </c>
      <c r="W322" s="10">
        <f t="shared" si="38"/>
        <v>0.596590825352752</v>
      </c>
      <c r="X322" s="10">
        <f t="shared" si="39"/>
        <v>2.669586746527642</v>
      </c>
      <c r="Y322" s="10">
        <f t="shared" si="40"/>
        <v>6.219051798458153</v>
      </c>
    </row>
    <row r="323" spans="1:25" ht="13.5" customHeight="1">
      <c r="A323" s="2" t="s">
        <v>61</v>
      </c>
      <c r="B323" s="2" t="s">
        <v>31</v>
      </c>
      <c r="C323" s="4" t="s">
        <v>405</v>
      </c>
      <c r="D323" s="4">
        <v>4</v>
      </c>
      <c r="E323" s="12">
        <v>114.25</v>
      </c>
      <c r="F323" s="12">
        <f t="shared" si="41"/>
        <v>496.71772428884026</v>
      </c>
      <c r="G323" s="3">
        <v>56750</v>
      </c>
      <c r="H323" s="3">
        <v>56385</v>
      </c>
      <c r="I323" s="3">
        <v>55750</v>
      </c>
      <c r="J323" s="3">
        <v>55442</v>
      </c>
      <c r="K323" s="3">
        <v>54837</v>
      </c>
      <c r="L323" s="3">
        <v>53858</v>
      </c>
      <c r="M323" s="3">
        <v>53277</v>
      </c>
      <c r="N323" s="3">
        <v>52692</v>
      </c>
      <c r="O323" s="3">
        <v>52542</v>
      </c>
      <c r="P323" s="3">
        <v>52590</v>
      </c>
      <c r="Q323" s="3">
        <v>52564</v>
      </c>
      <c r="R323" s="3">
        <v>52473</v>
      </c>
      <c r="S323" s="3">
        <v>52185</v>
      </c>
      <c r="T323" s="8">
        <f t="shared" si="35"/>
        <v>365</v>
      </c>
      <c r="U323" s="8">
        <f t="shared" si="36"/>
        <v>2892</v>
      </c>
      <c r="V323" s="8">
        <f t="shared" si="37"/>
        <v>4186</v>
      </c>
      <c r="W323" s="10">
        <f t="shared" si="38"/>
        <v>0.6473352842067925</v>
      </c>
      <c r="X323" s="10">
        <f t="shared" si="39"/>
        <v>5.369675814178024</v>
      </c>
      <c r="Y323" s="10">
        <f t="shared" si="40"/>
        <v>7.963625294878624</v>
      </c>
    </row>
    <row r="324" spans="1:25" ht="13.5" customHeight="1">
      <c r="A324" s="2" t="s">
        <v>61</v>
      </c>
      <c r="B324" s="2" t="s">
        <v>32</v>
      </c>
      <c r="C324" s="4" t="s">
        <v>406</v>
      </c>
      <c r="D324" s="4">
        <v>8</v>
      </c>
      <c r="E324" s="12">
        <v>360.70001220703125</v>
      </c>
      <c r="F324" s="12">
        <f t="shared" si="41"/>
        <v>104.24452100771798</v>
      </c>
      <c r="G324" s="3">
        <v>37601</v>
      </c>
      <c r="H324" s="3">
        <v>37408</v>
      </c>
      <c r="I324" s="3">
        <v>37173</v>
      </c>
      <c r="J324" s="3">
        <v>37215</v>
      </c>
      <c r="K324" s="3">
        <v>37280</v>
      </c>
      <c r="L324" s="3">
        <v>37168</v>
      </c>
      <c r="M324" s="3">
        <v>37344</v>
      </c>
      <c r="N324" s="3">
        <v>37426</v>
      </c>
      <c r="O324" s="3">
        <v>37620</v>
      </c>
      <c r="P324" s="3">
        <v>37827</v>
      </c>
      <c r="Q324" s="3">
        <v>37835</v>
      </c>
      <c r="R324" s="3">
        <v>37897</v>
      </c>
      <c r="S324" s="3">
        <v>38250</v>
      </c>
      <c r="T324" s="8">
        <f t="shared" si="35"/>
        <v>193</v>
      </c>
      <c r="U324" s="8">
        <f t="shared" si="36"/>
        <v>433</v>
      </c>
      <c r="V324" s="8">
        <f t="shared" si="37"/>
        <v>-234</v>
      </c>
      <c r="W324" s="10">
        <f t="shared" si="38"/>
        <v>0.5159324208725407</v>
      </c>
      <c r="X324" s="10">
        <f t="shared" si="39"/>
        <v>1.1649806284976323</v>
      </c>
      <c r="Y324" s="10">
        <f t="shared" si="40"/>
        <v>-0.6184749570503502</v>
      </c>
    </row>
    <row r="325" spans="1:25" ht="13.5" customHeight="1">
      <c r="A325" s="2" t="s">
        <v>61</v>
      </c>
      <c r="B325" s="2" t="s">
        <v>33</v>
      </c>
      <c r="C325" s="4" t="s">
        <v>407</v>
      </c>
      <c r="D325" s="4">
        <v>3</v>
      </c>
      <c r="E325" s="12">
        <v>110.02999877929688</v>
      </c>
      <c r="F325" s="12">
        <f t="shared" si="41"/>
        <v>461.1469650361133</v>
      </c>
      <c r="G325" s="3">
        <v>50740</v>
      </c>
      <c r="H325" s="3">
        <v>50181</v>
      </c>
      <c r="I325" s="3">
        <v>50004</v>
      </c>
      <c r="J325" s="3">
        <v>49664</v>
      </c>
      <c r="K325" s="3">
        <v>49211</v>
      </c>
      <c r="L325" s="3">
        <v>48892</v>
      </c>
      <c r="M325" s="3">
        <v>48462</v>
      </c>
      <c r="N325" s="3">
        <v>47982</v>
      </c>
      <c r="O325" s="3">
        <v>47537</v>
      </c>
      <c r="P325" s="3">
        <v>47129</v>
      </c>
      <c r="Q325" s="3">
        <v>46925</v>
      </c>
      <c r="R325" s="3">
        <v>46639</v>
      </c>
      <c r="S325" s="3">
        <v>46557</v>
      </c>
      <c r="T325" s="8">
        <f t="shared" si="35"/>
        <v>559</v>
      </c>
      <c r="U325" s="8">
        <f t="shared" si="36"/>
        <v>1848</v>
      </c>
      <c r="V325" s="8">
        <f t="shared" si="37"/>
        <v>3815</v>
      </c>
      <c r="W325" s="10">
        <f t="shared" si="38"/>
        <v>1.113967437874893</v>
      </c>
      <c r="X325" s="10">
        <f t="shared" si="39"/>
        <v>3.7797594698519186</v>
      </c>
      <c r="Y325" s="10">
        <f t="shared" si="40"/>
        <v>8.129994672349493</v>
      </c>
    </row>
    <row r="326" spans="1:25" ht="13.5" customHeight="1">
      <c r="A326" s="2" t="s">
        <v>61</v>
      </c>
      <c r="B326" s="2" t="s">
        <v>34</v>
      </c>
      <c r="C326" s="4" t="s">
        <v>408</v>
      </c>
      <c r="D326" s="4">
        <v>2</v>
      </c>
      <c r="E326" s="12">
        <v>67.52000427246094</v>
      </c>
      <c r="F326" s="12">
        <f t="shared" si="41"/>
        <v>567.2393005997075</v>
      </c>
      <c r="G326" s="3">
        <v>38300</v>
      </c>
      <c r="H326" s="3">
        <v>38254</v>
      </c>
      <c r="I326" s="3">
        <v>38325</v>
      </c>
      <c r="J326" s="3">
        <v>38727</v>
      </c>
      <c r="K326" s="3">
        <v>38631</v>
      </c>
      <c r="L326" s="3">
        <v>38189</v>
      </c>
      <c r="M326" s="3">
        <v>37167</v>
      </c>
      <c r="N326" s="3">
        <v>37930</v>
      </c>
      <c r="O326" s="3">
        <v>38035</v>
      </c>
      <c r="P326" s="3">
        <v>38008</v>
      </c>
      <c r="Q326" s="3">
        <v>37938</v>
      </c>
      <c r="R326" s="3">
        <v>37828</v>
      </c>
      <c r="S326" s="3">
        <v>37330</v>
      </c>
      <c r="T326" s="8">
        <f t="shared" si="35"/>
        <v>46</v>
      </c>
      <c r="U326" s="8">
        <f t="shared" si="36"/>
        <v>111</v>
      </c>
      <c r="V326" s="8">
        <f t="shared" si="37"/>
        <v>362</v>
      </c>
      <c r="W326" s="10">
        <f t="shared" si="38"/>
        <v>0.12024886286401422</v>
      </c>
      <c r="X326" s="10">
        <f t="shared" si="39"/>
        <v>0.29065961402498103</v>
      </c>
      <c r="Y326" s="10">
        <f t="shared" si="40"/>
        <v>0.9541884126733091</v>
      </c>
    </row>
    <row r="327" spans="1:25" ht="13.5" customHeight="1">
      <c r="A327" s="2" t="s">
        <v>61</v>
      </c>
      <c r="B327" s="2" t="s">
        <v>35</v>
      </c>
      <c r="C327" s="4" t="s">
        <v>409</v>
      </c>
      <c r="D327" s="4">
        <v>3</v>
      </c>
      <c r="E327" s="12">
        <v>150.35000610351562</v>
      </c>
      <c r="F327" s="12">
        <f t="shared" si="41"/>
        <v>268.79945699619765</v>
      </c>
      <c r="G327" s="3">
        <v>40414</v>
      </c>
      <c r="H327" s="3">
        <v>39556</v>
      </c>
      <c r="I327" s="3">
        <v>38902</v>
      </c>
      <c r="J327" s="3">
        <v>38302</v>
      </c>
      <c r="K327" s="3">
        <v>37748</v>
      </c>
      <c r="L327" s="3">
        <v>37576</v>
      </c>
      <c r="M327" s="3">
        <v>37335</v>
      </c>
      <c r="N327" s="3">
        <v>36817</v>
      </c>
      <c r="O327" s="3">
        <v>36345</v>
      </c>
      <c r="P327" s="3">
        <v>35948</v>
      </c>
      <c r="Q327" s="3">
        <v>35571</v>
      </c>
      <c r="R327" s="3">
        <v>35525</v>
      </c>
      <c r="S327" s="3">
        <v>35578</v>
      </c>
      <c r="T327" s="8">
        <f t="shared" si="35"/>
        <v>858</v>
      </c>
      <c r="U327" s="8">
        <f t="shared" si="36"/>
        <v>2838</v>
      </c>
      <c r="V327" s="8">
        <f t="shared" si="37"/>
        <v>4843</v>
      </c>
      <c r="W327" s="10">
        <f t="shared" si="38"/>
        <v>2.169076751946607</v>
      </c>
      <c r="X327" s="10">
        <f t="shared" si="39"/>
        <v>7.552693208430913</v>
      </c>
      <c r="Y327" s="10">
        <f t="shared" si="40"/>
        <v>13.615023474178404</v>
      </c>
    </row>
    <row r="328" spans="1:25" ht="13.5" customHeight="1">
      <c r="A328" s="2" t="s">
        <v>61</v>
      </c>
      <c r="B328" s="2" t="s">
        <v>36</v>
      </c>
      <c r="C328" s="4" t="s">
        <v>410</v>
      </c>
      <c r="D328" s="4">
        <v>4</v>
      </c>
      <c r="E328" s="12">
        <v>210.16000366210938</v>
      </c>
      <c r="F328" s="12">
        <f t="shared" si="41"/>
        <v>199.9143474871136</v>
      </c>
      <c r="G328" s="3">
        <v>42014</v>
      </c>
      <c r="H328" s="3">
        <v>41742</v>
      </c>
      <c r="I328" s="3">
        <v>41473</v>
      </c>
      <c r="J328" s="3">
        <v>41360</v>
      </c>
      <c r="K328" s="3">
        <v>41036</v>
      </c>
      <c r="L328" s="3">
        <v>40766</v>
      </c>
      <c r="M328" s="3">
        <v>40189</v>
      </c>
      <c r="N328" s="3">
        <v>39809</v>
      </c>
      <c r="O328" s="3">
        <v>39807</v>
      </c>
      <c r="P328" s="3">
        <v>39859</v>
      </c>
      <c r="Q328" s="3">
        <v>39818</v>
      </c>
      <c r="R328" s="3">
        <v>39552</v>
      </c>
      <c r="S328" s="3">
        <v>39824</v>
      </c>
      <c r="T328" s="8">
        <f aca="true" t="shared" si="42" ref="T328:T391">+G328-H328</f>
        <v>272</v>
      </c>
      <c r="U328" s="8">
        <f aca="true" t="shared" si="43" ref="U328:U391">+G328-L328</f>
        <v>1248</v>
      </c>
      <c r="V328" s="8">
        <f aca="true" t="shared" si="44" ref="V328:V391">+G328-Q328</f>
        <v>2196</v>
      </c>
      <c r="W328" s="10">
        <f aca="true" t="shared" si="45" ref="W328:W391">+T328*100/H328</f>
        <v>0.6516218676632648</v>
      </c>
      <c r="X328" s="10">
        <f aca="true" t="shared" si="46" ref="X328:X391">+U328*100/L328</f>
        <v>3.0613746749742434</v>
      </c>
      <c r="Y328" s="10">
        <f aca="true" t="shared" si="47" ref="Y328:Y391">+V328*100/Q328</f>
        <v>5.515093676226832</v>
      </c>
    </row>
    <row r="329" spans="1:25" ht="13.5" customHeight="1">
      <c r="A329" s="2" t="s">
        <v>62</v>
      </c>
      <c r="B329" s="2" t="s">
        <v>13</v>
      </c>
      <c r="C329" s="4" t="s">
        <v>411</v>
      </c>
      <c r="D329" s="4">
        <v>73</v>
      </c>
      <c r="E329" s="12">
        <v>1597.77001953125</v>
      </c>
      <c r="F329" s="12">
        <f t="shared" si="41"/>
        <v>24.233149656518957</v>
      </c>
      <c r="G329" s="3">
        <v>38719</v>
      </c>
      <c r="H329" s="3">
        <v>38890</v>
      </c>
      <c r="I329" s="3">
        <v>38697</v>
      </c>
      <c r="J329" s="3">
        <v>38781</v>
      </c>
      <c r="K329" s="3">
        <v>39062</v>
      </c>
      <c r="L329" s="3">
        <v>39113</v>
      </c>
      <c r="M329" s="3">
        <v>39481</v>
      </c>
      <c r="N329" s="3">
        <v>40108</v>
      </c>
      <c r="O329" s="3">
        <v>40756</v>
      </c>
      <c r="P329" s="3">
        <v>41103</v>
      </c>
      <c r="Q329" s="3">
        <v>41941</v>
      </c>
      <c r="R329" s="3">
        <v>42061</v>
      </c>
      <c r="S329" s="3">
        <v>43115</v>
      </c>
      <c r="T329" s="8">
        <f t="shared" si="42"/>
        <v>-171</v>
      </c>
      <c r="U329" s="8">
        <f t="shared" si="43"/>
        <v>-394</v>
      </c>
      <c r="V329" s="8">
        <f t="shared" si="44"/>
        <v>-3222</v>
      </c>
      <c r="W329" s="10">
        <f t="shared" si="45"/>
        <v>-0.43970172280791975</v>
      </c>
      <c r="X329" s="10">
        <f t="shared" si="46"/>
        <v>-1.0073377138035946</v>
      </c>
      <c r="Y329" s="10">
        <f t="shared" si="47"/>
        <v>-7.682220261796333</v>
      </c>
    </row>
    <row r="330" spans="1:25" ht="13.5" customHeight="1">
      <c r="A330" s="2" t="s">
        <v>62</v>
      </c>
      <c r="B330" s="2" t="s">
        <v>14</v>
      </c>
      <c r="C330" s="4" t="s">
        <v>412</v>
      </c>
      <c r="D330" s="4">
        <v>58</v>
      </c>
      <c r="E330" s="12">
        <v>2847.340087890625</v>
      </c>
      <c r="F330" s="12">
        <f t="shared" si="41"/>
        <v>10.67979203795346</v>
      </c>
      <c r="G330" s="3">
        <v>30409</v>
      </c>
      <c r="H330" s="3">
        <v>30534</v>
      </c>
      <c r="I330" s="3">
        <v>30664</v>
      </c>
      <c r="J330" s="3">
        <v>31133</v>
      </c>
      <c r="K330" s="3">
        <v>31659</v>
      </c>
      <c r="L330" s="3">
        <v>31909</v>
      </c>
      <c r="M330" s="3">
        <v>32255</v>
      </c>
      <c r="N330" s="3">
        <v>33008</v>
      </c>
      <c r="O330" s="3">
        <v>33392</v>
      </c>
      <c r="P330" s="3">
        <v>33661</v>
      </c>
      <c r="Q330" s="3">
        <v>34068</v>
      </c>
      <c r="R330" s="3">
        <v>34287</v>
      </c>
      <c r="S330" s="3">
        <v>35367</v>
      </c>
      <c r="T330" s="8">
        <f t="shared" si="42"/>
        <v>-125</v>
      </c>
      <c r="U330" s="8">
        <f t="shared" si="43"/>
        <v>-1500</v>
      </c>
      <c r="V330" s="8">
        <f t="shared" si="44"/>
        <v>-3659</v>
      </c>
      <c r="W330" s="10">
        <f t="shared" si="45"/>
        <v>-0.40937970786664046</v>
      </c>
      <c r="X330" s="10">
        <f t="shared" si="46"/>
        <v>-4.700868093641293</v>
      </c>
      <c r="Y330" s="10">
        <f t="shared" si="47"/>
        <v>-10.740284137607139</v>
      </c>
    </row>
    <row r="331" spans="1:25" ht="13.5" customHeight="1">
      <c r="A331" s="2" t="s">
        <v>62</v>
      </c>
      <c r="B331" s="2" t="s">
        <v>15</v>
      </c>
      <c r="C331" s="4" t="s">
        <v>413</v>
      </c>
      <c r="D331" s="4">
        <v>33</v>
      </c>
      <c r="E331" s="12">
        <v>1032.02001953125</v>
      </c>
      <c r="F331" s="12">
        <f t="shared" si="41"/>
        <v>20.557740739987235</v>
      </c>
      <c r="G331" s="3">
        <v>21216</v>
      </c>
      <c r="H331" s="3">
        <v>21440</v>
      </c>
      <c r="I331" s="3">
        <v>21438</v>
      </c>
      <c r="J331" s="3">
        <v>21652</v>
      </c>
      <c r="K331" s="3">
        <v>21815</v>
      </c>
      <c r="L331" s="3">
        <v>21880</v>
      </c>
      <c r="M331" s="3">
        <v>22162</v>
      </c>
      <c r="N331" s="3">
        <v>22544</v>
      </c>
      <c r="O331" s="3">
        <v>22764</v>
      </c>
      <c r="P331" s="3">
        <v>23031</v>
      </c>
      <c r="Q331" s="3">
        <v>23355</v>
      </c>
      <c r="R331" s="3">
        <v>23385</v>
      </c>
      <c r="S331" s="3">
        <v>23938</v>
      </c>
      <c r="T331" s="8">
        <f t="shared" si="42"/>
        <v>-224</v>
      </c>
      <c r="U331" s="8">
        <f t="shared" si="43"/>
        <v>-664</v>
      </c>
      <c r="V331" s="8">
        <f t="shared" si="44"/>
        <v>-2139</v>
      </c>
      <c r="W331" s="10">
        <f t="shared" si="45"/>
        <v>-1.044776119402985</v>
      </c>
      <c r="X331" s="10">
        <f t="shared" si="46"/>
        <v>-3.03473491773309</v>
      </c>
      <c r="Y331" s="10">
        <f t="shared" si="47"/>
        <v>-9.15863840719332</v>
      </c>
    </row>
    <row r="332" spans="1:25" ht="13.5" customHeight="1">
      <c r="A332" s="2" t="s">
        <v>62</v>
      </c>
      <c r="B332" s="2" t="s">
        <v>16</v>
      </c>
      <c r="C332" s="4" t="s">
        <v>414</v>
      </c>
      <c r="D332" s="4">
        <v>142</v>
      </c>
      <c r="E332" s="12">
        <v>4513.728515625</v>
      </c>
      <c r="F332" s="12">
        <f t="shared" si="41"/>
        <v>54.2823962832141</v>
      </c>
      <c r="G332" s="3">
        <v>245016</v>
      </c>
      <c r="H332" s="3">
        <v>242945</v>
      </c>
      <c r="I332" s="3">
        <v>240647</v>
      </c>
      <c r="J332" s="3">
        <v>241331</v>
      </c>
      <c r="K332" s="3">
        <v>239285</v>
      </c>
      <c r="L332" s="3">
        <v>237109</v>
      </c>
      <c r="M332" s="3">
        <v>232957</v>
      </c>
      <c r="N332" s="3">
        <v>229490</v>
      </c>
      <c r="O332" s="3">
        <v>230775</v>
      </c>
      <c r="P332" s="3">
        <v>229132</v>
      </c>
      <c r="Q332" s="3">
        <v>228340</v>
      </c>
      <c r="R332" s="3">
        <v>226385</v>
      </c>
      <c r="S332" s="3">
        <v>226450</v>
      </c>
      <c r="T332" s="8">
        <f t="shared" si="42"/>
        <v>2071</v>
      </c>
      <c r="U332" s="8">
        <f t="shared" si="43"/>
        <v>7907</v>
      </c>
      <c r="V332" s="8">
        <f t="shared" si="44"/>
        <v>16676</v>
      </c>
      <c r="W332" s="10">
        <f t="shared" si="45"/>
        <v>0.8524563172734569</v>
      </c>
      <c r="X332" s="10">
        <f t="shared" si="46"/>
        <v>3.3347532147662045</v>
      </c>
      <c r="Y332" s="10">
        <f t="shared" si="47"/>
        <v>7.303144433739161</v>
      </c>
    </row>
    <row r="333" spans="1:25" ht="13.5" customHeight="1">
      <c r="A333" s="2" t="s">
        <v>62</v>
      </c>
      <c r="B333" s="2" t="s">
        <v>18</v>
      </c>
      <c r="C333" s="4" t="s">
        <v>415</v>
      </c>
      <c r="D333" s="4">
        <v>56</v>
      </c>
      <c r="E333" s="12">
        <v>2359.080078125</v>
      </c>
      <c r="F333" s="12">
        <f t="shared" si="41"/>
        <v>8.159112604307326</v>
      </c>
      <c r="G333" s="3">
        <v>19248</v>
      </c>
      <c r="H333" s="3">
        <v>19595</v>
      </c>
      <c r="I333" s="3">
        <v>19880</v>
      </c>
      <c r="J333" s="3">
        <v>20213</v>
      </c>
      <c r="K333" s="3">
        <v>20593</v>
      </c>
      <c r="L333" s="3">
        <v>20973</v>
      </c>
      <c r="M333" s="3">
        <v>21416</v>
      </c>
      <c r="N333" s="3">
        <v>21970</v>
      </c>
      <c r="O333" s="3">
        <v>22522</v>
      </c>
      <c r="P333" s="3">
        <v>22806</v>
      </c>
      <c r="Q333" s="3">
        <v>23424</v>
      </c>
      <c r="R333" s="3">
        <v>23432</v>
      </c>
      <c r="S333" s="3">
        <v>24150</v>
      </c>
      <c r="T333" s="8">
        <f t="shared" si="42"/>
        <v>-347</v>
      </c>
      <c r="U333" s="8">
        <f t="shared" si="43"/>
        <v>-1725</v>
      </c>
      <c r="V333" s="8">
        <f t="shared" si="44"/>
        <v>-4176</v>
      </c>
      <c r="W333" s="10">
        <f t="shared" si="45"/>
        <v>-1.7708599132431744</v>
      </c>
      <c r="X333" s="10">
        <f t="shared" si="46"/>
        <v>-8.224860534973537</v>
      </c>
      <c r="Y333" s="10">
        <f t="shared" si="47"/>
        <v>-17.827868852459016</v>
      </c>
    </row>
    <row r="334" spans="1:25" ht="13.5" customHeight="1">
      <c r="A334" s="2" t="s">
        <v>63</v>
      </c>
      <c r="B334" s="2" t="s">
        <v>13</v>
      </c>
      <c r="C334" s="4" t="s">
        <v>416</v>
      </c>
      <c r="D334" s="4">
        <v>4</v>
      </c>
      <c r="E334" s="12">
        <v>439.5</v>
      </c>
      <c r="F334" s="12">
        <f t="shared" si="41"/>
        <v>149.88850967007963</v>
      </c>
      <c r="G334" s="3">
        <v>65876</v>
      </c>
      <c r="H334" s="3">
        <v>63452</v>
      </c>
      <c r="I334" s="3">
        <v>59503</v>
      </c>
      <c r="J334" s="3">
        <v>56213</v>
      </c>
      <c r="K334" s="3">
        <v>54033</v>
      </c>
      <c r="L334" s="3">
        <v>50471</v>
      </c>
      <c r="M334" s="3">
        <v>47641</v>
      </c>
      <c r="N334" s="3">
        <v>44847</v>
      </c>
      <c r="O334" s="3">
        <v>37374</v>
      </c>
      <c r="P334" s="3">
        <v>34916</v>
      </c>
      <c r="Q334" s="3">
        <v>32656</v>
      </c>
      <c r="R334" s="3">
        <v>29602</v>
      </c>
      <c r="S334" s="3">
        <v>30964</v>
      </c>
      <c r="T334" s="8">
        <f t="shared" si="42"/>
        <v>2424</v>
      </c>
      <c r="U334" s="8">
        <f t="shared" si="43"/>
        <v>15405</v>
      </c>
      <c r="V334" s="8">
        <f t="shared" si="44"/>
        <v>33220</v>
      </c>
      <c r="W334" s="10">
        <f t="shared" si="45"/>
        <v>3.820210552858854</v>
      </c>
      <c r="X334" s="10">
        <f t="shared" si="46"/>
        <v>30.522478254839413</v>
      </c>
      <c r="Y334" s="10">
        <f t="shared" si="47"/>
        <v>101.72709456148947</v>
      </c>
    </row>
    <row r="335" spans="1:25" ht="13.5" customHeight="1">
      <c r="A335" s="2" t="s">
        <v>63</v>
      </c>
      <c r="B335" s="2" t="s">
        <v>14</v>
      </c>
      <c r="C335" s="4" t="s">
        <v>417</v>
      </c>
      <c r="D335" s="4">
        <v>6</v>
      </c>
      <c r="E335" s="12">
        <v>264.2699890136719</v>
      </c>
      <c r="F335" s="12">
        <f t="shared" si="41"/>
        <v>183.10819242322884</v>
      </c>
      <c r="G335" s="3">
        <v>48390</v>
      </c>
      <c r="H335" s="3">
        <v>48549</v>
      </c>
      <c r="I335" s="3">
        <v>48462</v>
      </c>
      <c r="J335" s="3">
        <v>48865</v>
      </c>
      <c r="K335" s="3">
        <v>49253</v>
      </c>
      <c r="L335" s="3">
        <v>49025</v>
      </c>
      <c r="M335" s="3">
        <v>48228</v>
      </c>
      <c r="N335" s="3">
        <v>46932</v>
      </c>
      <c r="O335" s="3">
        <v>46844</v>
      </c>
      <c r="P335" s="3">
        <v>43944</v>
      </c>
      <c r="Q335" s="3">
        <v>46763</v>
      </c>
      <c r="R335" s="3">
        <v>46657</v>
      </c>
      <c r="S335" s="3">
        <v>46492</v>
      </c>
      <c r="T335" s="8">
        <f t="shared" si="42"/>
        <v>-159</v>
      </c>
      <c r="U335" s="8">
        <f t="shared" si="43"/>
        <v>-635</v>
      </c>
      <c r="V335" s="8">
        <f t="shared" si="44"/>
        <v>1627</v>
      </c>
      <c r="W335" s="10">
        <f t="shared" si="45"/>
        <v>-0.32750417104368784</v>
      </c>
      <c r="X335" s="10">
        <f t="shared" si="46"/>
        <v>-1.295257521672616</v>
      </c>
      <c r="Y335" s="10">
        <f t="shared" si="47"/>
        <v>3.4792464127622265</v>
      </c>
    </row>
    <row r="336" spans="1:25" ht="13.5" customHeight="1">
      <c r="A336" s="2" t="s">
        <v>63</v>
      </c>
      <c r="B336" s="2" t="s">
        <v>15</v>
      </c>
      <c r="C336" s="4" t="s">
        <v>418</v>
      </c>
      <c r="D336" s="4">
        <v>4</v>
      </c>
      <c r="E336" s="12">
        <v>176.8699951171875</v>
      </c>
      <c r="F336" s="12">
        <f t="shared" si="41"/>
        <v>1096.2006295728056</v>
      </c>
      <c r="G336" s="3">
        <v>193885</v>
      </c>
      <c r="H336" s="3">
        <v>191304</v>
      </c>
      <c r="I336" s="3">
        <v>186577</v>
      </c>
      <c r="J336" s="3">
        <v>183763</v>
      </c>
      <c r="K336" s="3">
        <v>182607</v>
      </c>
      <c r="L336" s="3">
        <v>177643</v>
      </c>
      <c r="M336" s="3">
        <v>174737</v>
      </c>
      <c r="N336" s="3">
        <v>174268</v>
      </c>
      <c r="O336" s="3">
        <v>171687</v>
      </c>
      <c r="P336" s="3">
        <v>164012</v>
      </c>
      <c r="Q336" s="3">
        <v>164621</v>
      </c>
      <c r="R336" s="3">
        <v>163627</v>
      </c>
      <c r="S336" s="3">
        <v>156417</v>
      </c>
      <c r="T336" s="8">
        <f t="shared" si="42"/>
        <v>2581</v>
      </c>
      <c r="U336" s="8">
        <f t="shared" si="43"/>
        <v>16242</v>
      </c>
      <c r="V336" s="8">
        <f t="shared" si="44"/>
        <v>29264</v>
      </c>
      <c r="W336" s="10">
        <f t="shared" si="45"/>
        <v>1.34916154393008</v>
      </c>
      <c r="X336" s="10">
        <f t="shared" si="46"/>
        <v>9.143056579769537</v>
      </c>
      <c r="Y336" s="10">
        <f t="shared" si="47"/>
        <v>17.776589863990623</v>
      </c>
    </row>
    <row r="337" spans="1:25" ht="13.5" customHeight="1">
      <c r="A337" s="2" t="s">
        <v>63</v>
      </c>
      <c r="B337" s="2" t="s">
        <v>16</v>
      </c>
      <c r="C337" s="4" t="s">
        <v>419</v>
      </c>
      <c r="D337" s="4">
        <v>7</v>
      </c>
      <c r="E337" s="12">
        <v>427.3599853515625</v>
      </c>
      <c r="F337" s="12">
        <f t="shared" si="41"/>
        <v>100.5030921757143</v>
      </c>
      <c r="G337" s="3">
        <v>42951</v>
      </c>
      <c r="H337" s="3">
        <v>42475</v>
      </c>
      <c r="I337" s="3">
        <v>42043</v>
      </c>
      <c r="J337" s="3">
        <v>42011</v>
      </c>
      <c r="K337" s="3">
        <v>41462</v>
      </c>
      <c r="L337" s="3">
        <v>40873</v>
      </c>
      <c r="M337" s="3">
        <v>41983</v>
      </c>
      <c r="N337" s="3">
        <v>42175</v>
      </c>
      <c r="O337" s="3">
        <v>41360</v>
      </c>
      <c r="P337" s="3">
        <v>39890</v>
      </c>
      <c r="Q337" s="3">
        <v>39887</v>
      </c>
      <c r="R337" s="3">
        <v>39211</v>
      </c>
      <c r="S337" s="3">
        <v>40052</v>
      </c>
      <c r="T337" s="8">
        <f t="shared" si="42"/>
        <v>476</v>
      </c>
      <c r="U337" s="8">
        <f t="shared" si="43"/>
        <v>2078</v>
      </c>
      <c r="V337" s="8">
        <f t="shared" si="44"/>
        <v>3064</v>
      </c>
      <c r="W337" s="10">
        <f t="shared" si="45"/>
        <v>1.1206592113007652</v>
      </c>
      <c r="X337" s="10">
        <f t="shared" si="46"/>
        <v>5.084040809336237</v>
      </c>
      <c r="Y337" s="10">
        <f t="shared" si="47"/>
        <v>7.681700804773485</v>
      </c>
    </row>
    <row r="338" spans="1:25" ht="13.5" customHeight="1">
      <c r="A338" s="2" t="s">
        <v>63</v>
      </c>
      <c r="B338" s="2" t="s">
        <v>18</v>
      </c>
      <c r="C338" s="4" t="s">
        <v>420</v>
      </c>
      <c r="D338" s="4">
        <v>6</v>
      </c>
      <c r="E338" s="12">
        <v>340.1300048828125</v>
      </c>
      <c r="F338" s="12">
        <f t="shared" si="41"/>
        <v>338.70284404838594</v>
      </c>
      <c r="G338" s="3">
        <v>115203</v>
      </c>
      <c r="H338" s="3">
        <v>114372</v>
      </c>
      <c r="I338" s="3">
        <v>113115</v>
      </c>
      <c r="J338" s="3">
        <v>111725</v>
      </c>
      <c r="K338" s="3">
        <v>110510</v>
      </c>
      <c r="L338" s="3">
        <v>108841</v>
      </c>
      <c r="M338" s="3">
        <v>108386</v>
      </c>
      <c r="N338" s="3">
        <v>106433</v>
      </c>
      <c r="O338" s="3">
        <v>104602</v>
      </c>
      <c r="P338" s="3">
        <v>102421</v>
      </c>
      <c r="Q338" s="3">
        <v>99243</v>
      </c>
      <c r="R338" s="3">
        <v>96775</v>
      </c>
      <c r="S338" s="3">
        <v>96704</v>
      </c>
      <c r="T338" s="8">
        <f t="shared" si="42"/>
        <v>831</v>
      </c>
      <c r="U338" s="8">
        <f t="shared" si="43"/>
        <v>6362</v>
      </c>
      <c r="V338" s="8">
        <f t="shared" si="44"/>
        <v>15960</v>
      </c>
      <c r="W338" s="10">
        <f t="shared" si="45"/>
        <v>0.7265764347917323</v>
      </c>
      <c r="X338" s="10">
        <f t="shared" si="46"/>
        <v>5.845223766779063</v>
      </c>
      <c r="Y338" s="10">
        <f t="shared" si="47"/>
        <v>16.081738762431605</v>
      </c>
    </row>
    <row r="339" spans="1:25" ht="13.5" customHeight="1">
      <c r="A339" s="2" t="s">
        <v>63</v>
      </c>
      <c r="B339" s="2" t="s">
        <v>19</v>
      </c>
      <c r="C339" s="4" t="s">
        <v>421</v>
      </c>
      <c r="D339" s="4">
        <v>6</v>
      </c>
      <c r="E339" s="12">
        <v>369.75</v>
      </c>
      <c r="F339" s="12">
        <f t="shared" si="41"/>
        <v>61.57944557133198</v>
      </c>
      <c r="G339" s="3">
        <v>22769</v>
      </c>
      <c r="H339" s="3">
        <v>22622</v>
      </c>
      <c r="I339" s="3">
        <v>22259</v>
      </c>
      <c r="J339" s="3">
        <v>21952</v>
      </c>
      <c r="K339" s="3">
        <v>21746</v>
      </c>
      <c r="L339" s="3">
        <v>21220</v>
      </c>
      <c r="M339" s="3">
        <v>19580</v>
      </c>
      <c r="N339" s="3">
        <v>19098</v>
      </c>
      <c r="O339" s="3">
        <v>18990</v>
      </c>
      <c r="P339" s="3">
        <v>18300</v>
      </c>
      <c r="Q339" s="3">
        <v>17153</v>
      </c>
      <c r="R339" s="3">
        <v>16790</v>
      </c>
      <c r="S339" s="3">
        <v>17008</v>
      </c>
      <c r="T339" s="8">
        <f t="shared" si="42"/>
        <v>147</v>
      </c>
      <c r="U339" s="8">
        <f t="shared" si="43"/>
        <v>1549</v>
      </c>
      <c r="V339" s="8">
        <f t="shared" si="44"/>
        <v>5616</v>
      </c>
      <c r="W339" s="10">
        <f t="shared" si="45"/>
        <v>0.6498099195473432</v>
      </c>
      <c r="X339" s="10">
        <f t="shared" si="46"/>
        <v>7.299717247879359</v>
      </c>
      <c r="Y339" s="10">
        <f t="shared" si="47"/>
        <v>32.740628461493614</v>
      </c>
    </row>
    <row r="340" spans="1:25" ht="13.5" customHeight="1">
      <c r="A340" s="2" t="s">
        <v>63</v>
      </c>
      <c r="B340" s="2" t="s">
        <v>17</v>
      </c>
      <c r="C340" s="4" t="s">
        <v>422</v>
      </c>
      <c r="D340" s="4">
        <v>7</v>
      </c>
      <c r="E340" s="12">
        <v>280.9700012207031</v>
      </c>
      <c r="F340" s="12">
        <f t="shared" si="41"/>
        <v>156.76050755825162</v>
      </c>
      <c r="G340" s="3">
        <v>44045</v>
      </c>
      <c r="H340" s="3">
        <v>44053</v>
      </c>
      <c r="I340" s="3">
        <v>43890</v>
      </c>
      <c r="J340" s="3">
        <v>44051</v>
      </c>
      <c r="K340" s="3">
        <v>43790</v>
      </c>
      <c r="L340" s="3">
        <v>43409</v>
      </c>
      <c r="M340" s="3">
        <v>43648</v>
      </c>
      <c r="N340" s="3">
        <v>43372</v>
      </c>
      <c r="O340" s="3">
        <v>42959</v>
      </c>
      <c r="P340" s="3">
        <v>42593</v>
      </c>
      <c r="Q340" s="3">
        <v>42532</v>
      </c>
      <c r="R340" s="3">
        <v>38987</v>
      </c>
      <c r="S340" s="3">
        <v>41455</v>
      </c>
      <c r="T340" s="8">
        <f t="shared" si="42"/>
        <v>-8</v>
      </c>
      <c r="U340" s="8">
        <f t="shared" si="43"/>
        <v>636</v>
      </c>
      <c r="V340" s="8">
        <f t="shared" si="44"/>
        <v>1513</v>
      </c>
      <c r="W340" s="10">
        <f t="shared" si="45"/>
        <v>-0.01815994370417452</v>
      </c>
      <c r="X340" s="10">
        <f t="shared" si="46"/>
        <v>1.4651339583957244</v>
      </c>
      <c r="Y340" s="10">
        <f t="shared" si="47"/>
        <v>3.5573215461299728</v>
      </c>
    </row>
    <row r="341" spans="1:25" ht="13.5" customHeight="1">
      <c r="A341" s="2" t="s">
        <v>63</v>
      </c>
      <c r="B341" s="2" t="s">
        <v>31</v>
      </c>
      <c r="C341" s="4" t="s">
        <v>423</v>
      </c>
      <c r="D341" s="4">
        <v>2</v>
      </c>
      <c r="E341" s="12">
        <v>189.989990234375</v>
      </c>
      <c r="F341" s="12">
        <f t="shared" si="41"/>
        <v>1261.1138076507423</v>
      </c>
      <c r="G341" s="3">
        <v>239599</v>
      </c>
      <c r="H341" s="3">
        <v>239020</v>
      </c>
      <c r="I341" s="3">
        <v>237623</v>
      </c>
      <c r="J341" s="3">
        <v>239259</v>
      </c>
      <c r="K341" s="3">
        <v>237591</v>
      </c>
      <c r="L341" s="3">
        <v>234988</v>
      </c>
      <c r="M341" s="3">
        <v>234884</v>
      </c>
      <c r="N341" s="3">
        <v>231133</v>
      </c>
      <c r="O341" s="3">
        <v>227417</v>
      </c>
      <c r="P341" s="3">
        <v>227828</v>
      </c>
      <c r="Q341" s="3">
        <v>224594</v>
      </c>
      <c r="R341" s="3">
        <v>223474</v>
      </c>
      <c r="S341" s="3">
        <v>214667</v>
      </c>
      <c r="T341" s="8">
        <f t="shared" si="42"/>
        <v>579</v>
      </c>
      <c r="U341" s="8">
        <f t="shared" si="43"/>
        <v>4611</v>
      </c>
      <c r="V341" s="8">
        <f t="shared" si="44"/>
        <v>15005</v>
      </c>
      <c r="W341" s="10">
        <f t="shared" si="45"/>
        <v>0.24223914316793574</v>
      </c>
      <c r="X341" s="10">
        <f t="shared" si="46"/>
        <v>1.9622278584438355</v>
      </c>
      <c r="Y341" s="10">
        <f t="shared" si="47"/>
        <v>6.6809442816816125</v>
      </c>
    </row>
    <row r="342" spans="1:25" ht="13.5" customHeight="1">
      <c r="A342" s="2" t="s">
        <v>63</v>
      </c>
      <c r="B342" s="2" t="s">
        <v>32</v>
      </c>
      <c r="C342" s="4" t="s">
        <v>424</v>
      </c>
      <c r="D342" s="4">
        <v>3</v>
      </c>
      <c r="E342" s="12">
        <v>268.7200012207031</v>
      </c>
      <c r="F342" s="12">
        <f t="shared" si="41"/>
        <v>40.53289651131798</v>
      </c>
      <c r="G342" s="3">
        <v>10892</v>
      </c>
      <c r="H342" s="3">
        <v>10753</v>
      </c>
      <c r="I342" s="3">
        <v>10558</v>
      </c>
      <c r="J342" s="3">
        <v>10688</v>
      </c>
      <c r="K342" s="3">
        <v>10477</v>
      </c>
      <c r="L342" s="3">
        <v>10071</v>
      </c>
      <c r="M342" s="3">
        <v>10162</v>
      </c>
      <c r="N342" s="3">
        <v>10002</v>
      </c>
      <c r="O342" s="3">
        <v>9423</v>
      </c>
      <c r="P342" s="3">
        <v>8533</v>
      </c>
      <c r="Q342" s="3">
        <v>8082</v>
      </c>
      <c r="R342" s="3">
        <v>7679</v>
      </c>
      <c r="S342" s="3">
        <v>8338</v>
      </c>
      <c r="T342" s="8">
        <f t="shared" si="42"/>
        <v>139</v>
      </c>
      <c r="U342" s="8">
        <f t="shared" si="43"/>
        <v>821</v>
      </c>
      <c r="V342" s="8">
        <f t="shared" si="44"/>
        <v>2810</v>
      </c>
      <c r="W342" s="10">
        <f t="shared" si="45"/>
        <v>1.2926625127871292</v>
      </c>
      <c r="X342" s="10">
        <f t="shared" si="46"/>
        <v>8.152119948366597</v>
      </c>
      <c r="Y342" s="10">
        <f t="shared" si="47"/>
        <v>34.76862162830982</v>
      </c>
    </row>
    <row r="343" spans="1:25" ht="13.5" customHeight="1">
      <c r="A343" s="2" t="s">
        <v>63</v>
      </c>
      <c r="B343" s="2" t="s">
        <v>33</v>
      </c>
      <c r="C343" s="4" t="s">
        <v>425</v>
      </c>
      <c r="D343" s="4">
        <v>4</v>
      </c>
      <c r="E343" s="12">
        <v>231.49000549316406</v>
      </c>
      <c r="F343" s="12">
        <f t="shared" si="41"/>
        <v>217.10224548542809</v>
      </c>
      <c r="G343" s="3">
        <v>50257</v>
      </c>
      <c r="H343" s="3">
        <v>48798</v>
      </c>
      <c r="I343" s="3">
        <v>47332</v>
      </c>
      <c r="J343" s="3">
        <v>45972</v>
      </c>
      <c r="K343" s="3">
        <v>45064</v>
      </c>
      <c r="L343" s="3">
        <v>43491</v>
      </c>
      <c r="M343" s="3">
        <v>41412</v>
      </c>
      <c r="N343" s="3">
        <v>39646</v>
      </c>
      <c r="O343" s="3">
        <v>36314</v>
      </c>
      <c r="P343" s="3">
        <v>35296</v>
      </c>
      <c r="Q343" s="3">
        <v>34827</v>
      </c>
      <c r="R343" s="3">
        <v>33356</v>
      </c>
      <c r="S343" s="3">
        <v>33507</v>
      </c>
      <c r="T343" s="8">
        <f t="shared" si="42"/>
        <v>1459</v>
      </c>
      <c r="U343" s="8">
        <f t="shared" si="43"/>
        <v>6766</v>
      </c>
      <c r="V343" s="8">
        <f t="shared" si="44"/>
        <v>15430</v>
      </c>
      <c r="W343" s="10">
        <f t="shared" si="45"/>
        <v>2.9898766342882905</v>
      </c>
      <c r="X343" s="10">
        <f t="shared" si="46"/>
        <v>15.557241728173645</v>
      </c>
      <c r="Y343" s="10">
        <f t="shared" si="47"/>
        <v>44.30470611881586</v>
      </c>
    </row>
    <row r="344" spans="1:25" ht="13.5" customHeight="1">
      <c r="A344" s="2" t="s">
        <v>63</v>
      </c>
      <c r="B344" s="2" t="s">
        <v>34</v>
      </c>
      <c r="C344" s="4" t="s">
        <v>426</v>
      </c>
      <c r="D344" s="4">
        <v>1</v>
      </c>
      <c r="E344" s="12">
        <v>8.729999542236328</v>
      </c>
      <c r="F344" s="12">
        <f t="shared" si="41"/>
        <v>3690.60729546689</v>
      </c>
      <c r="G344" s="3">
        <v>32219</v>
      </c>
      <c r="H344" s="3">
        <v>31804</v>
      </c>
      <c r="I344" s="3">
        <v>31131</v>
      </c>
      <c r="J344" s="3">
        <v>30585</v>
      </c>
      <c r="K344" s="3">
        <v>30613</v>
      </c>
      <c r="L344" s="3">
        <v>30088</v>
      </c>
      <c r="M344" s="3">
        <v>31830</v>
      </c>
      <c r="N344" s="3">
        <v>30466</v>
      </c>
      <c r="O344" s="3">
        <v>29854</v>
      </c>
      <c r="P344" s="3">
        <v>24988</v>
      </c>
      <c r="Q344" s="3">
        <v>24050</v>
      </c>
      <c r="R344" s="3">
        <v>24050</v>
      </c>
      <c r="S344" s="3">
        <v>24542</v>
      </c>
      <c r="T344" s="8">
        <f t="shared" si="42"/>
        <v>415</v>
      </c>
      <c r="U344" s="8">
        <f t="shared" si="43"/>
        <v>2131</v>
      </c>
      <c r="V344" s="8">
        <f t="shared" si="44"/>
        <v>8169</v>
      </c>
      <c r="W344" s="10">
        <f t="shared" si="45"/>
        <v>1.3048673122877625</v>
      </c>
      <c r="X344" s="10">
        <f t="shared" si="46"/>
        <v>7.082557830364265</v>
      </c>
      <c r="Y344" s="10">
        <f t="shared" si="47"/>
        <v>33.96673596673597</v>
      </c>
    </row>
    <row r="345" spans="1:25" ht="13.5" customHeight="1">
      <c r="A345" s="2" t="s">
        <v>63</v>
      </c>
      <c r="B345" s="2" t="s">
        <v>35</v>
      </c>
      <c r="C345" s="4" t="s">
        <v>427</v>
      </c>
      <c r="D345" s="4">
        <v>4</v>
      </c>
      <c r="E345" s="12">
        <v>383.3800048828125</v>
      </c>
      <c r="F345" s="12">
        <f t="shared" si="41"/>
        <v>402.7440086427996</v>
      </c>
      <c r="G345" s="3">
        <v>154404</v>
      </c>
      <c r="H345" s="3">
        <v>148734</v>
      </c>
      <c r="I345" s="3">
        <v>141327</v>
      </c>
      <c r="J345" s="3">
        <v>136563</v>
      </c>
      <c r="K345" s="3">
        <v>129206</v>
      </c>
      <c r="L345" s="3">
        <v>118292</v>
      </c>
      <c r="M345" s="3">
        <v>112771</v>
      </c>
      <c r="N345" s="3">
        <v>104346</v>
      </c>
      <c r="O345" s="3">
        <v>89984</v>
      </c>
      <c r="P345" s="3">
        <v>75960</v>
      </c>
      <c r="Q345" s="3">
        <v>65612</v>
      </c>
      <c r="R345" s="3">
        <v>59944</v>
      </c>
      <c r="S345" s="3">
        <v>62303</v>
      </c>
      <c r="T345" s="8">
        <f t="shared" si="42"/>
        <v>5670</v>
      </c>
      <c r="U345" s="8">
        <f t="shared" si="43"/>
        <v>36112</v>
      </c>
      <c r="V345" s="8">
        <f t="shared" si="44"/>
        <v>88792</v>
      </c>
      <c r="W345" s="10">
        <f t="shared" si="45"/>
        <v>3.8121747549316227</v>
      </c>
      <c r="X345" s="10">
        <f t="shared" si="46"/>
        <v>30.527846346329422</v>
      </c>
      <c r="Y345" s="10">
        <f t="shared" si="47"/>
        <v>135.32890324940558</v>
      </c>
    </row>
    <row r="346" spans="1:25" ht="13.5" customHeight="1">
      <c r="A346" s="2" t="s">
        <v>64</v>
      </c>
      <c r="B346" s="2" t="s">
        <v>13</v>
      </c>
      <c r="C346" s="4" t="s">
        <v>428</v>
      </c>
      <c r="D346" s="4">
        <v>10</v>
      </c>
      <c r="E346" s="12">
        <v>545.7100219726562</v>
      </c>
      <c r="F346" s="12">
        <f t="shared" si="41"/>
        <v>66.46203760175275</v>
      </c>
      <c r="G346" s="3">
        <v>36269</v>
      </c>
      <c r="H346" s="3">
        <v>35797</v>
      </c>
      <c r="I346" s="3">
        <v>35316</v>
      </c>
      <c r="J346" s="3">
        <v>35143</v>
      </c>
      <c r="K346" s="3">
        <v>34715</v>
      </c>
      <c r="L346" s="3">
        <v>34125</v>
      </c>
      <c r="M346" s="3">
        <v>33881</v>
      </c>
      <c r="N346" s="3">
        <v>33574</v>
      </c>
      <c r="O346" s="3">
        <v>33367</v>
      </c>
      <c r="P346" s="3">
        <v>33196</v>
      </c>
      <c r="Q346" s="3">
        <v>33614</v>
      </c>
      <c r="R346" s="3">
        <v>33217</v>
      </c>
      <c r="S346" s="3">
        <v>33059</v>
      </c>
      <c r="T346" s="8">
        <f t="shared" si="42"/>
        <v>472</v>
      </c>
      <c r="U346" s="8">
        <f t="shared" si="43"/>
        <v>2144</v>
      </c>
      <c r="V346" s="8">
        <f t="shared" si="44"/>
        <v>2655</v>
      </c>
      <c r="W346" s="10">
        <f t="shared" si="45"/>
        <v>1.3185462468921976</v>
      </c>
      <c r="X346" s="10">
        <f t="shared" si="46"/>
        <v>6.282783882783883</v>
      </c>
      <c r="Y346" s="10">
        <f t="shared" si="47"/>
        <v>7.898494674837865</v>
      </c>
    </row>
    <row r="347" spans="1:25" ht="13.5" customHeight="1">
      <c r="A347" s="2" t="s">
        <v>64</v>
      </c>
      <c r="B347" s="2" t="s">
        <v>14</v>
      </c>
      <c r="C347" s="4" t="s">
        <v>429</v>
      </c>
      <c r="D347" s="4">
        <v>11</v>
      </c>
      <c r="E347" s="12">
        <v>1012.0899658203125</v>
      </c>
      <c r="F347" s="12">
        <f t="shared" si="41"/>
        <v>19.867798989294588</v>
      </c>
      <c r="G347" s="3">
        <v>20108</v>
      </c>
      <c r="H347" s="3">
        <v>20241</v>
      </c>
      <c r="I347" s="3">
        <v>20369</v>
      </c>
      <c r="J347" s="3">
        <v>20520</v>
      </c>
      <c r="K347" s="3">
        <v>20783</v>
      </c>
      <c r="L347" s="3">
        <v>20996</v>
      </c>
      <c r="M347" s="3">
        <v>21191</v>
      </c>
      <c r="N347" s="3">
        <v>21079</v>
      </c>
      <c r="O347" s="3">
        <v>21395</v>
      </c>
      <c r="P347" s="3">
        <v>21774</v>
      </c>
      <c r="Q347" s="3">
        <v>21969</v>
      </c>
      <c r="R347" s="3">
        <v>22067</v>
      </c>
      <c r="S347" s="3">
        <v>22309</v>
      </c>
      <c r="T347" s="8">
        <f t="shared" si="42"/>
        <v>-133</v>
      </c>
      <c r="U347" s="8">
        <f t="shared" si="43"/>
        <v>-888</v>
      </c>
      <c r="V347" s="8">
        <f t="shared" si="44"/>
        <v>-1861</v>
      </c>
      <c r="W347" s="10">
        <f t="shared" si="45"/>
        <v>-0.6570821599723334</v>
      </c>
      <c r="X347" s="10">
        <f t="shared" si="46"/>
        <v>-4.2293770241950845</v>
      </c>
      <c r="Y347" s="10">
        <f t="shared" si="47"/>
        <v>-8.471027356729937</v>
      </c>
    </row>
    <row r="348" spans="1:25" ht="13.5" customHeight="1">
      <c r="A348" s="2" t="s">
        <v>64</v>
      </c>
      <c r="B348" s="2" t="s">
        <v>15</v>
      </c>
      <c r="C348" s="4" t="s">
        <v>430</v>
      </c>
      <c r="D348" s="4">
        <v>19</v>
      </c>
      <c r="E348" s="12">
        <v>1243.949951171875</v>
      </c>
      <c r="F348" s="12">
        <f t="shared" si="41"/>
        <v>18.13256230988305</v>
      </c>
      <c r="G348" s="3">
        <v>22556</v>
      </c>
      <c r="H348" s="3">
        <v>22634</v>
      </c>
      <c r="I348" s="3">
        <v>22590</v>
      </c>
      <c r="J348" s="3">
        <v>22582</v>
      </c>
      <c r="K348" s="3">
        <v>22674</v>
      </c>
      <c r="L348" s="3">
        <v>22698</v>
      </c>
      <c r="M348" s="3">
        <v>22595</v>
      </c>
      <c r="N348" s="3">
        <v>22695</v>
      </c>
      <c r="O348" s="3">
        <v>22779</v>
      </c>
      <c r="P348" s="3">
        <v>22823</v>
      </c>
      <c r="Q348" s="3">
        <v>22890</v>
      </c>
      <c r="R348" s="3">
        <v>22960</v>
      </c>
      <c r="S348" s="3">
        <v>23341</v>
      </c>
      <c r="T348" s="8">
        <f t="shared" si="42"/>
        <v>-78</v>
      </c>
      <c r="U348" s="8">
        <f t="shared" si="43"/>
        <v>-142</v>
      </c>
      <c r="V348" s="8">
        <f t="shared" si="44"/>
        <v>-334</v>
      </c>
      <c r="W348" s="10">
        <f t="shared" si="45"/>
        <v>-0.3446142970751966</v>
      </c>
      <c r="X348" s="10">
        <f t="shared" si="46"/>
        <v>-0.6256057802449555</v>
      </c>
      <c r="Y348" s="10">
        <f t="shared" si="47"/>
        <v>-1.4591524683267802</v>
      </c>
    </row>
    <row r="349" spans="1:25" ht="13.5" customHeight="1">
      <c r="A349" s="2" t="s">
        <v>64</v>
      </c>
      <c r="B349" s="2" t="s">
        <v>16</v>
      </c>
      <c r="C349" s="4" t="s">
        <v>431</v>
      </c>
      <c r="D349" s="4">
        <v>6</v>
      </c>
      <c r="E349" s="12">
        <v>206.77999877929688</v>
      </c>
      <c r="F349" s="12">
        <f t="shared" si="41"/>
        <v>1288.3499447368836</v>
      </c>
      <c r="G349" s="3">
        <v>266405</v>
      </c>
      <c r="H349" s="3">
        <v>263761</v>
      </c>
      <c r="I349" s="3">
        <v>260470</v>
      </c>
      <c r="J349" s="3">
        <v>259355</v>
      </c>
      <c r="K349" s="3">
        <v>257216</v>
      </c>
      <c r="L349" s="3">
        <v>254221</v>
      </c>
      <c r="M349" s="3">
        <v>252228</v>
      </c>
      <c r="N349" s="3">
        <v>248297</v>
      </c>
      <c r="O349" s="3">
        <v>246366</v>
      </c>
      <c r="P349" s="3">
        <v>243290</v>
      </c>
      <c r="Q349" s="3">
        <v>241874</v>
      </c>
      <c r="R349" s="3">
        <v>241205</v>
      </c>
      <c r="S349" s="3">
        <v>241559</v>
      </c>
      <c r="T349" s="8">
        <f t="shared" si="42"/>
        <v>2644</v>
      </c>
      <c r="U349" s="8">
        <f t="shared" si="43"/>
        <v>12184</v>
      </c>
      <c r="V349" s="8">
        <f t="shared" si="44"/>
        <v>24531</v>
      </c>
      <c r="W349" s="10">
        <f t="shared" si="45"/>
        <v>1.0024226477758273</v>
      </c>
      <c r="X349" s="10">
        <f t="shared" si="46"/>
        <v>4.79268038438996</v>
      </c>
      <c r="Y349" s="10">
        <f t="shared" si="47"/>
        <v>10.14205743486278</v>
      </c>
    </row>
    <row r="350" spans="1:25" ht="13.5" customHeight="1">
      <c r="A350" s="2" t="s">
        <v>64</v>
      </c>
      <c r="B350" s="2" t="s">
        <v>18</v>
      </c>
      <c r="C350" s="4" t="s">
        <v>432</v>
      </c>
      <c r="D350" s="4">
        <v>13</v>
      </c>
      <c r="E350" s="12">
        <v>328.7799987792969</v>
      </c>
      <c r="F350" s="12">
        <f t="shared" si="41"/>
        <v>108.75965731724331</v>
      </c>
      <c r="G350" s="3">
        <v>35758</v>
      </c>
      <c r="H350" s="3">
        <v>35206</v>
      </c>
      <c r="I350" s="3">
        <v>34317</v>
      </c>
      <c r="J350" s="3">
        <v>33560</v>
      </c>
      <c r="K350" s="3">
        <v>33192</v>
      </c>
      <c r="L350" s="3">
        <v>32463</v>
      </c>
      <c r="M350" s="3">
        <v>31829</v>
      </c>
      <c r="N350" s="3">
        <v>31379</v>
      </c>
      <c r="O350" s="3">
        <v>30938</v>
      </c>
      <c r="P350" s="3">
        <v>30675</v>
      </c>
      <c r="Q350" s="3">
        <v>30446</v>
      </c>
      <c r="R350" s="3">
        <v>30119</v>
      </c>
      <c r="S350" s="3">
        <v>30283</v>
      </c>
      <c r="T350" s="8">
        <f t="shared" si="42"/>
        <v>552</v>
      </c>
      <c r="U350" s="8">
        <f t="shared" si="43"/>
        <v>3295</v>
      </c>
      <c r="V350" s="8">
        <f t="shared" si="44"/>
        <v>5312</v>
      </c>
      <c r="W350" s="10">
        <f t="shared" si="45"/>
        <v>1.5679145600181787</v>
      </c>
      <c r="X350" s="10">
        <f t="shared" si="46"/>
        <v>10.150016942365154</v>
      </c>
      <c r="Y350" s="10">
        <f t="shared" si="47"/>
        <v>17.447283715430597</v>
      </c>
    </row>
    <row r="351" spans="1:25" ht="13.5" customHeight="1">
      <c r="A351" s="2" t="s">
        <v>64</v>
      </c>
      <c r="B351" s="2" t="s">
        <v>19</v>
      </c>
      <c r="C351" s="4" t="s">
        <v>433</v>
      </c>
      <c r="D351" s="4">
        <v>20</v>
      </c>
      <c r="E351" s="12">
        <v>963.2579345703125</v>
      </c>
      <c r="F351" s="12">
        <f aca="true" t="shared" si="48" ref="F351:F414">+G351/E351</f>
        <v>130.29428099752516</v>
      </c>
      <c r="G351" s="3">
        <v>125507</v>
      </c>
      <c r="H351" s="3">
        <v>124122</v>
      </c>
      <c r="I351" s="3">
        <v>122152</v>
      </c>
      <c r="J351" s="3">
        <v>121405</v>
      </c>
      <c r="K351" s="3">
        <v>120436</v>
      </c>
      <c r="L351" s="3">
        <v>119673</v>
      </c>
      <c r="M351" s="3">
        <v>119465</v>
      </c>
      <c r="N351" s="3">
        <v>118454</v>
      </c>
      <c r="O351" s="3">
        <v>117533</v>
      </c>
      <c r="P351" s="3">
        <v>116935</v>
      </c>
      <c r="Q351" s="3">
        <v>117126</v>
      </c>
      <c r="R351" s="3">
        <v>117138</v>
      </c>
      <c r="S351" s="3">
        <v>117971</v>
      </c>
      <c r="T351" s="8">
        <f t="shared" si="42"/>
        <v>1385</v>
      </c>
      <c r="U351" s="8">
        <f t="shared" si="43"/>
        <v>5834</v>
      </c>
      <c r="V351" s="8">
        <f t="shared" si="44"/>
        <v>8381</v>
      </c>
      <c r="W351" s="10">
        <f t="shared" si="45"/>
        <v>1.1158376436087076</v>
      </c>
      <c r="X351" s="10">
        <f t="shared" si="46"/>
        <v>4.8749509078906685</v>
      </c>
      <c r="Y351" s="10">
        <f t="shared" si="47"/>
        <v>7.15554189505319</v>
      </c>
    </row>
    <row r="352" spans="1:25" ht="13.5" customHeight="1">
      <c r="A352" s="2" t="s">
        <v>64</v>
      </c>
      <c r="B352" s="2" t="s">
        <v>17</v>
      </c>
      <c r="C352" s="4" t="s">
        <v>434</v>
      </c>
      <c r="D352" s="4">
        <v>20</v>
      </c>
      <c r="E352" s="12">
        <v>829.969970703125</v>
      </c>
      <c r="F352" s="12">
        <f t="shared" si="48"/>
        <v>58.17559876183868</v>
      </c>
      <c r="G352" s="3">
        <v>48284</v>
      </c>
      <c r="H352" s="3">
        <v>46929</v>
      </c>
      <c r="I352" s="3">
        <v>45422</v>
      </c>
      <c r="J352" s="3">
        <v>44510</v>
      </c>
      <c r="K352" s="3">
        <v>43706</v>
      </c>
      <c r="L352" s="3">
        <v>42887</v>
      </c>
      <c r="M352" s="3">
        <v>42572</v>
      </c>
      <c r="N352" s="3">
        <v>42253</v>
      </c>
      <c r="O352" s="3">
        <v>42119</v>
      </c>
      <c r="P352" s="3">
        <v>41650</v>
      </c>
      <c r="Q352" s="3">
        <v>41676</v>
      </c>
      <c r="R352" s="3">
        <v>41557</v>
      </c>
      <c r="S352" s="3">
        <v>41664</v>
      </c>
      <c r="T352" s="8">
        <f t="shared" si="42"/>
        <v>1355</v>
      </c>
      <c r="U352" s="8">
        <f t="shared" si="43"/>
        <v>5397</v>
      </c>
      <c r="V352" s="8">
        <f t="shared" si="44"/>
        <v>6608</v>
      </c>
      <c r="W352" s="10">
        <f t="shared" si="45"/>
        <v>2.887340450467728</v>
      </c>
      <c r="X352" s="10">
        <f t="shared" si="46"/>
        <v>12.584232984354234</v>
      </c>
      <c r="Y352" s="10">
        <f t="shared" si="47"/>
        <v>15.855648334773011</v>
      </c>
    </row>
    <row r="353" spans="1:25" ht="13.5" customHeight="1">
      <c r="A353" s="2" t="s">
        <v>64</v>
      </c>
      <c r="B353" s="2" t="s">
        <v>31</v>
      </c>
      <c r="C353" s="4" t="s">
        <v>435</v>
      </c>
      <c r="D353" s="4">
        <v>3</v>
      </c>
      <c r="E353" s="12">
        <v>190.77999877929688</v>
      </c>
      <c r="F353" s="12">
        <f t="shared" si="48"/>
        <v>180.0398376128273</v>
      </c>
      <c r="G353" s="3">
        <v>34348</v>
      </c>
      <c r="H353" s="3">
        <v>33448</v>
      </c>
      <c r="I353" s="3">
        <v>32188</v>
      </c>
      <c r="J353" s="3">
        <v>31016</v>
      </c>
      <c r="K353" s="3">
        <v>29587</v>
      </c>
      <c r="L353" s="3">
        <v>27721</v>
      </c>
      <c r="M353" s="3">
        <v>25929</v>
      </c>
      <c r="N353" s="3">
        <v>24544</v>
      </c>
      <c r="O353" s="3">
        <v>23109</v>
      </c>
      <c r="P353" s="3">
        <v>20816</v>
      </c>
      <c r="Q353" s="3">
        <v>18883</v>
      </c>
      <c r="R353" s="3">
        <v>18874</v>
      </c>
      <c r="S353" s="3">
        <v>17251</v>
      </c>
      <c r="T353" s="8">
        <f t="shared" si="42"/>
        <v>900</v>
      </c>
      <c r="U353" s="8">
        <f t="shared" si="43"/>
        <v>6627</v>
      </c>
      <c r="V353" s="8">
        <f t="shared" si="44"/>
        <v>15465</v>
      </c>
      <c r="W353" s="10">
        <f t="shared" si="45"/>
        <v>2.690743841186319</v>
      </c>
      <c r="X353" s="10">
        <f t="shared" si="46"/>
        <v>23.906063994805383</v>
      </c>
      <c r="Y353" s="10">
        <f t="shared" si="47"/>
        <v>81.8990626489435</v>
      </c>
    </row>
    <row r="354" spans="1:25" ht="13.5" customHeight="1">
      <c r="A354" s="2" t="s">
        <v>65</v>
      </c>
      <c r="B354" s="2" t="s">
        <v>13</v>
      </c>
      <c r="C354" s="4" t="s">
        <v>436</v>
      </c>
      <c r="D354" s="4">
        <v>31</v>
      </c>
      <c r="E354" s="12">
        <v>1122.309814453125</v>
      </c>
      <c r="F354" s="12">
        <f t="shared" si="48"/>
        <v>19.985568789603438</v>
      </c>
      <c r="G354" s="3">
        <v>22430</v>
      </c>
      <c r="H354" s="3">
        <v>22457</v>
      </c>
      <c r="I354" s="3">
        <v>21935</v>
      </c>
      <c r="J354" s="3">
        <v>22091</v>
      </c>
      <c r="K354" s="3">
        <v>22181</v>
      </c>
      <c r="L354" s="3">
        <v>22193</v>
      </c>
      <c r="M354" s="3">
        <v>22202</v>
      </c>
      <c r="N354" s="3">
        <v>22309</v>
      </c>
      <c r="O354" s="3">
        <v>22200</v>
      </c>
      <c r="P354" s="3">
        <v>22221</v>
      </c>
      <c r="Q354" s="3">
        <v>22449</v>
      </c>
      <c r="R354" s="3">
        <v>22639</v>
      </c>
      <c r="S354" s="3">
        <v>22955</v>
      </c>
      <c r="T354" s="8">
        <f t="shared" si="42"/>
        <v>-27</v>
      </c>
      <c r="U354" s="8">
        <f t="shared" si="43"/>
        <v>237</v>
      </c>
      <c r="V354" s="8">
        <f t="shared" si="44"/>
        <v>-19</v>
      </c>
      <c r="W354" s="10">
        <f t="shared" si="45"/>
        <v>-0.12022977245402325</v>
      </c>
      <c r="X354" s="10">
        <f t="shared" si="46"/>
        <v>1.067904294146803</v>
      </c>
      <c r="Y354" s="10">
        <f t="shared" si="47"/>
        <v>-0.08463628669428483</v>
      </c>
    </row>
    <row r="355" spans="1:25" ht="13.5" customHeight="1">
      <c r="A355" s="2" t="s">
        <v>65</v>
      </c>
      <c r="B355" s="2" t="s">
        <v>14</v>
      </c>
      <c r="C355" s="4" t="s">
        <v>437</v>
      </c>
      <c r="D355" s="4">
        <v>52</v>
      </c>
      <c r="E355" s="12">
        <v>1778.1500244140625</v>
      </c>
      <c r="F355" s="12">
        <f t="shared" si="48"/>
        <v>56.90970874819493</v>
      </c>
      <c r="G355" s="3">
        <v>101194</v>
      </c>
      <c r="H355" s="3">
        <v>99975</v>
      </c>
      <c r="I355" s="3">
        <v>96749</v>
      </c>
      <c r="J355" s="3">
        <v>94151</v>
      </c>
      <c r="K355" s="3">
        <v>92881</v>
      </c>
      <c r="L355" s="3">
        <v>90456</v>
      </c>
      <c r="M355" s="3">
        <v>88971</v>
      </c>
      <c r="N355" s="3">
        <v>86959</v>
      </c>
      <c r="O355" s="3">
        <v>85043</v>
      </c>
      <c r="P355" s="3">
        <v>84527</v>
      </c>
      <c r="Q355" s="3">
        <v>84223</v>
      </c>
      <c r="R355" s="3">
        <v>83569</v>
      </c>
      <c r="S355" s="3">
        <v>83386</v>
      </c>
      <c r="T355" s="8">
        <f t="shared" si="42"/>
        <v>1219</v>
      </c>
      <c r="U355" s="8">
        <f t="shared" si="43"/>
        <v>10738</v>
      </c>
      <c r="V355" s="8">
        <f t="shared" si="44"/>
        <v>16971</v>
      </c>
      <c r="W355" s="10">
        <f t="shared" si="45"/>
        <v>1.2193048262065516</v>
      </c>
      <c r="X355" s="10">
        <f t="shared" si="46"/>
        <v>11.87096488900681</v>
      </c>
      <c r="Y355" s="10">
        <f t="shared" si="47"/>
        <v>20.15007776973036</v>
      </c>
    </row>
    <row r="356" spans="1:25" ht="13.5" customHeight="1">
      <c r="A356" s="2" t="s">
        <v>65</v>
      </c>
      <c r="B356" s="2" t="s">
        <v>15</v>
      </c>
      <c r="C356" s="4" t="s">
        <v>438</v>
      </c>
      <c r="D356" s="4">
        <v>84</v>
      </c>
      <c r="E356" s="12">
        <v>2495.99658203125</v>
      </c>
      <c r="F356" s="12">
        <f t="shared" si="48"/>
        <v>8.430300005810086</v>
      </c>
      <c r="G356" s="3">
        <v>21042</v>
      </c>
      <c r="H356" s="3">
        <v>21221</v>
      </c>
      <c r="I356" s="3">
        <v>20786</v>
      </c>
      <c r="J356" s="3">
        <v>20545</v>
      </c>
      <c r="K356" s="3">
        <v>20719</v>
      </c>
      <c r="L356" s="3">
        <v>20483</v>
      </c>
      <c r="M356" s="3">
        <v>20169</v>
      </c>
      <c r="N356" s="3">
        <v>20378</v>
      </c>
      <c r="O356" s="3">
        <v>20121</v>
      </c>
      <c r="P356" s="3">
        <v>20207</v>
      </c>
      <c r="Q356" s="3">
        <v>20417</v>
      </c>
      <c r="R356" s="3">
        <v>20535</v>
      </c>
      <c r="S356" s="3">
        <v>21118</v>
      </c>
      <c r="T356" s="8">
        <f t="shared" si="42"/>
        <v>-179</v>
      </c>
      <c r="U356" s="8">
        <f t="shared" si="43"/>
        <v>559</v>
      </c>
      <c r="V356" s="8">
        <f t="shared" si="44"/>
        <v>625</v>
      </c>
      <c r="W356" s="10">
        <f t="shared" si="45"/>
        <v>-0.8435040761509826</v>
      </c>
      <c r="X356" s="10">
        <f t="shared" si="46"/>
        <v>2.729092418102817</v>
      </c>
      <c r="Y356" s="10">
        <f t="shared" si="47"/>
        <v>3.061174511436548</v>
      </c>
    </row>
    <row r="357" spans="1:25" ht="13.5" customHeight="1">
      <c r="A357" s="2" t="s">
        <v>65</v>
      </c>
      <c r="B357" s="2" t="s">
        <v>16</v>
      </c>
      <c r="C357" s="4" t="s">
        <v>439</v>
      </c>
      <c r="D357" s="4">
        <v>42</v>
      </c>
      <c r="E357" s="12">
        <v>1526</v>
      </c>
      <c r="F357" s="12">
        <f t="shared" si="48"/>
        <v>13.229357798165138</v>
      </c>
      <c r="G357" s="3">
        <v>20188</v>
      </c>
      <c r="H357" s="3">
        <v>20246</v>
      </c>
      <c r="I357" s="3">
        <v>19852</v>
      </c>
      <c r="J357" s="3">
        <v>19811</v>
      </c>
      <c r="K357" s="3">
        <v>19736</v>
      </c>
      <c r="L357" s="3">
        <v>19508</v>
      </c>
      <c r="M357" s="3">
        <v>19359</v>
      </c>
      <c r="N357" s="3">
        <v>19640</v>
      </c>
      <c r="O357" s="3">
        <v>19664</v>
      </c>
      <c r="P357" s="3">
        <v>19658</v>
      </c>
      <c r="Q357" s="3">
        <v>19896</v>
      </c>
      <c r="R357" s="3">
        <v>20012</v>
      </c>
      <c r="S357" s="3">
        <v>20311</v>
      </c>
      <c r="T357" s="8">
        <f t="shared" si="42"/>
        <v>-58</v>
      </c>
      <c r="U357" s="8">
        <f t="shared" si="43"/>
        <v>680</v>
      </c>
      <c r="V357" s="8">
        <f t="shared" si="44"/>
        <v>292</v>
      </c>
      <c r="W357" s="10">
        <f t="shared" si="45"/>
        <v>-0.28647634100563074</v>
      </c>
      <c r="X357" s="10">
        <f t="shared" si="46"/>
        <v>3.4857494361287675</v>
      </c>
      <c r="Y357" s="10">
        <f t="shared" si="47"/>
        <v>1.467631684760756</v>
      </c>
    </row>
    <row r="358" spans="1:25" ht="13.5" customHeight="1">
      <c r="A358" s="2" t="s">
        <v>66</v>
      </c>
      <c r="B358" s="2" t="s">
        <v>13</v>
      </c>
      <c r="C358" s="4" t="s">
        <v>440</v>
      </c>
      <c r="D358" s="4">
        <v>3</v>
      </c>
      <c r="E358" s="12">
        <v>1013.77001953125</v>
      </c>
      <c r="F358" s="12">
        <f t="shared" si="48"/>
        <v>66.2921557209538</v>
      </c>
      <c r="G358" s="3">
        <v>67205</v>
      </c>
      <c r="H358" s="3">
        <v>65933</v>
      </c>
      <c r="I358" s="3">
        <v>64655</v>
      </c>
      <c r="J358" s="3">
        <v>63428</v>
      </c>
      <c r="K358" s="3">
        <v>62195</v>
      </c>
      <c r="L358" s="3">
        <v>60986</v>
      </c>
      <c r="M358" s="3">
        <v>60209</v>
      </c>
      <c r="N358" s="3">
        <v>59234</v>
      </c>
      <c r="O358" s="3">
        <v>58857</v>
      </c>
      <c r="P358" s="3">
        <v>58542</v>
      </c>
      <c r="Q358" s="3">
        <v>57847</v>
      </c>
      <c r="R358" s="3">
        <v>57493</v>
      </c>
      <c r="S358" s="3">
        <v>57223</v>
      </c>
      <c r="T358" s="8">
        <f t="shared" si="42"/>
        <v>1272</v>
      </c>
      <c r="U358" s="8">
        <f t="shared" si="43"/>
        <v>6219</v>
      </c>
      <c r="V358" s="8">
        <f t="shared" si="44"/>
        <v>9358</v>
      </c>
      <c r="W358" s="10">
        <f t="shared" si="45"/>
        <v>1.9292311892375593</v>
      </c>
      <c r="X358" s="10">
        <f t="shared" si="46"/>
        <v>10.197422359229988</v>
      </c>
      <c r="Y358" s="10">
        <f t="shared" si="47"/>
        <v>16.177156983076046</v>
      </c>
    </row>
    <row r="359" spans="1:25" ht="13.5" customHeight="1">
      <c r="A359" s="2" t="s">
        <v>66</v>
      </c>
      <c r="B359" s="2" t="s">
        <v>14</v>
      </c>
      <c r="C359" s="4" t="s">
        <v>441</v>
      </c>
      <c r="D359" s="4">
        <v>9</v>
      </c>
      <c r="E359" s="12">
        <v>2229.22998046875</v>
      </c>
      <c r="F359" s="12">
        <f t="shared" si="48"/>
        <v>10.916774048984736</v>
      </c>
      <c r="G359" s="3">
        <v>24336</v>
      </c>
      <c r="H359" s="3">
        <v>24481</v>
      </c>
      <c r="I359" s="3">
        <v>24584</v>
      </c>
      <c r="J359" s="3">
        <v>24828</v>
      </c>
      <c r="K359" s="3">
        <v>24976</v>
      </c>
      <c r="L359" s="3">
        <v>25057</v>
      </c>
      <c r="M359" s="3">
        <v>25165</v>
      </c>
      <c r="N359" s="3">
        <v>25346</v>
      </c>
      <c r="O359" s="3">
        <v>25609</v>
      </c>
      <c r="P359" s="3">
        <v>25760</v>
      </c>
      <c r="Q359" s="3">
        <v>25970</v>
      </c>
      <c r="R359" s="3">
        <v>26093</v>
      </c>
      <c r="S359" s="3">
        <v>26334</v>
      </c>
      <c r="T359" s="8">
        <f t="shared" si="42"/>
        <v>-145</v>
      </c>
      <c r="U359" s="8">
        <f t="shared" si="43"/>
        <v>-721</v>
      </c>
      <c r="V359" s="8">
        <f t="shared" si="44"/>
        <v>-1634</v>
      </c>
      <c r="W359" s="10">
        <f t="shared" si="45"/>
        <v>-0.5922960663371595</v>
      </c>
      <c r="X359" s="10">
        <f t="shared" si="46"/>
        <v>-2.8774394380811747</v>
      </c>
      <c r="Y359" s="10">
        <f t="shared" si="47"/>
        <v>-6.291875240662303</v>
      </c>
    </row>
    <row r="360" spans="1:25" ht="13.5" customHeight="1">
      <c r="A360" s="2" t="s">
        <v>66</v>
      </c>
      <c r="B360" s="2" t="s">
        <v>15</v>
      </c>
      <c r="C360" s="4" t="s">
        <v>442</v>
      </c>
      <c r="D360" s="4">
        <v>1</v>
      </c>
      <c r="E360" s="12">
        <v>160.52000427246094</v>
      </c>
      <c r="F360" s="12">
        <f t="shared" si="48"/>
        <v>765.9045397938124</v>
      </c>
      <c r="G360" s="3">
        <v>122943</v>
      </c>
      <c r="H360" s="3">
        <v>120323</v>
      </c>
      <c r="I360" s="3">
        <v>117564</v>
      </c>
      <c r="J360" s="3">
        <v>114672</v>
      </c>
      <c r="K360" s="3">
        <v>112273</v>
      </c>
      <c r="L360" s="3">
        <v>109595</v>
      </c>
      <c r="M360" s="3">
        <v>107258</v>
      </c>
      <c r="N360" s="3">
        <v>103282</v>
      </c>
      <c r="O360" s="3">
        <v>100871</v>
      </c>
      <c r="P360" s="3">
        <v>97324</v>
      </c>
      <c r="Q360" s="3">
        <v>94591</v>
      </c>
      <c r="R360" s="3">
        <v>92506</v>
      </c>
      <c r="S360" s="3">
        <v>91138</v>
      </c>
      <c r="T360" s="8">
        <f t="shared" si="42"/>
        <v>2620</v>
      </c>
      <c r="U360" s="8">
        <f t="shared" si="43"/>
        <v>13348</v>
      </c>
      <c r="V360" s="8">
        <f t="shared" si="44"/>
        <v>28352</v>
      </c>
      <c r="W360" s="10">
        <f t="shared" si="45"/>
        <v>2.1774723037158314</v>
      </c>
      <c r="X360" s="10">
        <f t="shared" si="46"/>
        <v>12.179387745791322</v>
      </c>
      <c r="Y360" s="10">
        <f t="shared" si="47"/>
        <v>29.97325326933852</v>
      </c>
    </row>
    <row r="361" spans="1:25" ht="13.5" customHeight="1">
      <c r="A361" s="2" t="s">
        <v>66</v>
      </c>
      <c r="B361" s="2" t="s">
        <v>16</v>
      </c>
      <c r="C361" s="4" t="s">
        <v>443</v>
      </c>
      <c r="D361" s="4">
        <v>4</v>
      </c>
      <c r="E361" s="12">
        <v>1197.3299560546875</v>
      </c>
      <c r="F361" s="12">
        <f t="shared" si="48"/>
        <v>46.40658969486448</v>
      </c>
      <c r="G361" s="3">
        <v>55564</v>
      </c>
      <c r="H361" s="3">
        <v>55261</v>
      </c>
      <c r="I361" s="3">
        <v>54565</v>
      </c>
      <c r="J361" s="3">
        <v>54274</v>
      </c>
      <c r="K361" s="3">
        <v>53869</v>
      </c>
      <c r="L361" s="3">
        <v>53313</v>
      </c>
      <c r="M361" s="3">
        <v>52911</v>
      </c>
      <c r="N361" s="3">
        <v>52725</v>
      </c>
      <c r="O361" s="3">
        <v>52646</v>
      </c>
      <c r="P361" s="3">
        <v>52445</v>
      </c>
      <c r="Q361" s="3">
        <v>52408</v>
      </c>
      <c r="R361" s="3">
        <v>51857</v>
      </c>
      <c r="S361" s="3">
        <v>51997</v>
      </c>
      <c r="T361" s="8">
        <f t="shared" si="42"/>
        <v>303</v>
      </c>
      <c r="U361" s="8">
        <f t="shared" si="43"/>
        <v>2251</v>
      </c>
      <c r="V361" s="8">
        <f t="shared" si="44"/>
        <v>3156</v>
      </c>
      <c r="W361" s="10">
        <f t="shared" si="45"/>
        <v>0.5483071243734279</v>
      </c>
      <c r="X361" s="10">
        <f t="shared" si="46"/>
        <v>4.222234726989665</v>
      </c>
      <c r="Y361" s="10">
        <f t="shared" si="47"/>
        <v>6.021981376889024</v>
      </c>
    </row>
    <row r="362" spans="1:25" ht="13.5" customHeight="1">
      <c r="A362" s="2" t="s">
        <v>66</v>
      </c>
      <c r="B362" s="2" t="s">
        <v>18</v>
      </c>
      <c r="C362" s="4" t="s">
        <v>444</v>
      </c>
      <c r="D362" s="4">
        <v>10</v>
      </c>
      <c r="E362" s="12">
        <v>1043.4000244140625</v>
      </c>
      <c r="F362" s="12">
        <f t="shared" si="48"/>
        <v>77.10178082962652</v>
      </c>
      <c r="G362" s="3">
        <v>80448</v>
      </c>
      <c r="H362" s="3">
        <v>79694</v>
      </c>
      <c r="I362" s="3">
        <v>78217</v>
      </c>
      <c r="J362" s="3">
        <v>77431</v>
      </c>
      <c r="K362" s="3">
        <v>76224</v>
      </c>
      <c r="L362" s="3">
        <v>75547</v>
      </c>
      <c r="M362" s="3">
        <v>74921</v>
      </c>
      <c r="N362" s="3">
        <v>74782</v>
      </c>
      <c r="O362" s="3">
        <v>74984</v>
      </c>
      <c r="P362" s="3">
        <v>75266</v>
      </c>
      <c r="Q362" s="3">
        <v>75304</v>
      </c>
      <c r="R362" s="3">
        <v>75242</v>
      </c>
      <c r="S362" s="3">
        <v>75909</v>
      </c>
      <c r="T362" s="8">
        <f t="shared" si="42"/>
        <v>754</v>
      </c>
      <c r="U362" s="8">
        <f t="shared" si="43"/>
        <v>4901</v>
      </c>
      <c r="V362" s="8">
        <f t="shared" si="44"/>
        <v>5144</v>
      </c>
      <c r="W362" s="10">
        <f t="shared" si="45"/>
        <v>0.9461189048109017</v>
      </c>
      <c r="X362" s="10">
        <f t="shared" si="46"/>
        <v>6.487352244298251</v>
      </c>
      <c r="Y362" s="10">
        <f t="shared" si="47"/>
        <v>6.830978434080527</v>
      </c>
    </row>
    <row r="363" spans="1:25" ht="13.5" customHeight="1">
      <c r="A363" s="2" t="s">
        <v>66</v>
      </c>
      <c r="B363" s="2" t="s">
        <v>19</v>
      </c>
      <c r="C363" s="4" t="s">
        <v>445</v>
      </c>
      <c r="D363" s="4">
        <v>3</v>
      </c>
      <c r="E363" s="12">
        <v>688.77001953125</v>
      </c>
      <c r="F363" s="12">
        <f t="shared" si="48"/>
        <v>66.9033185145906</v>
      </c>
      <c r="G363" s="3">
        <v>46081</v>
      </c>
      <c r="H363" s="3">
        <v>45683</v>
      </c>
      <c r="I363" s="3">
        <v>45196</v>
      </c>
      <c r="J363" s="3">
        <v>44977</v>
      </c>
      <c r="K363" s="3">
        <v>44422</v>
      </c>
      <c r="L363" s="3">
        <v>44216</v>
      </c>
      <c r="M363" s="3">
        <v>44069</v>
      </c>
      <c r="N363" s="3">
        <v>43796</v>
      </c>
      <c r="O363" s="3">
        <v>43666</v>
      </c>
      <c r="P363" s="3">
        <v>43615</v>
      </c>
      <c r="Q363" s="3">
        <v>43535</v>
      </c>
      <c r="R363" s="3">
        <v>43167</v>
      </c>
      <c r="S363" s="3">
        <v>43045</v>
      </c>
      <c r="T363" s="8">
        <f t="shared" si="42"/>
        <v>398</v>
      </c>
      <c r="U363" s="8">
        <f t="shared" si="43"/>
        <v>1865</v>
      </c>
      <c r="V363" s="8">
        <f t="shared" si="44"/>
        <v>2546</v>
      </c>
      <c r="W363" s="10">
        <f t="shared" si="45"/>
        <v>0.8712212420375194</v>
      </c>
      <c r="X363" s="10">
        <f t="shared" si="46"/>
        <v>4.217930161027683</v>
      </c>
      <c r="Y363" s="10">
        <f t="shared" si="47"/>
        <v>5.848168140576548</v>
      </c>
    </row>
    <row r="364" spans="1:25" ht="13.5" customHeight="1">
      <c r="A364" s="2" t="s">
        <v>66</v>
      </c>
      <c r="B364" s="2" t="s">
        <v>17</v>
      </c>
      <c r="C364" s="4" t="s">
        <v>446</v>
      </c>
      <c r="D364" s="4">
        <v>5</v>
      </c>
      <c r="E364" s="12">
        <v>890.5599975585938</v>
      </c>
      <c r="F364" s="12">
        <f t="shared" si="48"/>
        <v>57.58399225272404</v>
      </c>
      <c r="G364" s="3">
        <v>51282</v>
      </c>
      <c r="H364" s="3">
        <v>50992</v>
      </c>
      <c r="I364" s="3">
        <v>50611</v>
      </c>
      <c r="J364" s="3">
        <v>50672</v>
      </c>
      <c r="K364" s="3">
        <v>50248</v>
      </c>
      <c r="L364" s="3">
        <v>49941</v>
      </c>
      <c r="M364" s="3">
        <v>49923</v>
      </c>
      <c r="N364" s="3">
        <v>49862</v>
      </c>
      <c r="O364" s="3">
        <v>50017</v>
      </c>
      <c r="P364" s="3">
        <v>50325</v>
      </c>
      <c r="Q364" s="3">
        <v>50757</v>
      </c>
      <c r="R364" s="3">
        <v>50923</v>
      </c>
      <c r="S364" s="3">
        <v>51287</v>
      </c>
      <c r="T364" s="8">
        <f t="shared" si="42"/>
        <v>290</v>
      </c>
      <c r="U364" s="8">
        <f t="shared" si="43"/>
        <v>1341</v>
      </c>
      <c r="V364" s="8">
        <f t="shared" si="44"/>
        <v>525</v>
      </c>
      <c r="W364" s="10">
        <f t="shared" si="45"/>
        <v>0.5687166614370882</v>
      </c>
      <c r="X364" s="10">
        <f t="shared" si="46"/>
        <v>2.685168498828618</v>
      </c>
      <c r="Y364" s="10">
        <f t="shared" si="47"/>
        <v>1.034340091021928</v>
      </c>
    </row>
    <row r="365" spans="1:25" ht="13.5" customHeight="1">
      <c r="A365" s="2" t="s">
        <v>66</v>
      </c>
      <c r="B365" s="2" t="s">
        <v>31</v>
      </c>
      <c r="C365" s="4" t="s">
        <v>447</v>
      </c>
      <c r="D365" s="4">
        <v>8</v>
      </c>
      <c r="E365" s="12">
        <v>895.2799682617188</v>
      </c>
      <c r="F365" s="12">
        <f t="shared" si="48"/>
        <v>44.02198351039015</v>
      </c>
      <c r="G365" s="3">
        <v>39412</v>
      </c>
      <c r="H365" s="3">
        <v>39289</v>
      </c>
      <c r="I365" s="3">
        <v>39033</v>
      </c>
      <c r="J365" s="3">
        <v>38909</v>
      </c>
      <c r="K365" s="3">
        <v>38746</v>
      </c>
      <c r="L365" s="3">
        <v>38607</v>
      </c>
      <c r="M365" s="3">
        <v>38470</v>
      </c>
      <c r="N365" s="3">
        <v>38464</v>
      </c>
      <c r="O365" s="3">
        <v>38501</v>
      </c>
      <c r="P365" s="3">
        <v>38672</v>
      </c>
      <c r="Q365" s="3">
        <v>38652</v>
      </c>
      <c r="R365" s="3">
        <v>38561</v>
      </c>
      <c r="S365" s="3">
        <v>38424</v>
      </c>
      <c r="T365" s="8">
        <f t="shared" si="42"/>
        <v>123</v>
      </c>
      <c r="U365" s="8">
        <f t="shared" si="43"/>
        <v>805</v>
      </c>
      <c r="V365" s="8">
        <f t="shared" si="44"/>
        <v>760</v>
      </c>
      <c r="W365" s="10">
        <f t="shared" si="45"/>
        <v>0.3130647254956858</v>
      </c>
      <c r="X365" s="10">
        <f t="shared" si="46"/>
        <v>2.08511409847955</v>
      </c>
      <c r="Y365" s="10">
        <f t="shared" si="47"/>
        <v>1.9662630653006312</v>
      </c>
    </row>
    <row r="366" spans="1:25" ht="13.5" customHeight="1">
      <c r="A366" s="2" t="s">
        <v>66</v>
      </c>
      <c r="B366" s="2" t="s">
        <v>32</v>
      </c>
      <c r="C366" s="4" t="s">
        <v>448</v>
      </c>
      <c r="D366" s="4">
        <v>23</v>
      </c>
      <c r="E366" s="12">
        <v>1685.8399658203125</v>
      </c>
      <c r="F366" s="12">
        <f t="shared" si="48"/>
        <v>584.0008660139557</v>
      </c>
      <c r="G366" s="3">
        <v>984532</v>
      </c>
      <c r="H366" s="3">
        <v>973856</v>
      </c>
      <c r="I366" s="3">
        <v>966427</v>
      </c>
      <c r="J366" s="3">
        <v>966592</v>
      </c>
      <c r="K366" s="3">
        <v>961343</v>
      </c>
      <c r="L366" s="3">
        <v>955005</v>
      </c>
      <c r="M366" s="3">
        <v>956678</v>
      </c>
      <c r="N366" s="3">
        <v>943722</v>
      </c>
      <c r="O366" s="3">
        <v>937950</v>
      </c>
      <c r="P366" s="3">
        <v>931371</v>
      </c>
      <c r="Q366" s="3">
        <v>927621</v>
      </c>
      <c r="R366" s="3">
        <v>923016</v>
      </c>
      <c r="S366" s="3">
        <v>915951</v>
      </c>
      <c r="T366" s="8">
        <f t="shared" si="42"/>
        <v>10676</v>
      </c>
      <c r="U366" s="8">
        <f t="shared" si="43"/>
        <v>29527</v>
      </c>
      <c r="V366" s="8">
        <f t="shared" si="44"/>
        <v>56911</v>
      </c>
      <c r="W366" s="10">
        <f t="shared" si="45"/>
        <v>1.0962606381230902</v>
      </c>
      <c r="X366" s="10">
        <f t="shared" si="46"/>
        <v>3.091816273213229</v>
      </c>
      <c r="Y366" s="10">
        <f t="shared" si="47"/>
        <v>6.135156491713749</v>
      </c>
    </row>
    <row r="367" spans="1:25" ht="13.5" customHeight="1">
      <c r="A367" s="2" t="s">
        <v>66</v>
      </c>
      <c r="B367" s="2" t="s">
        <v>33</v>
      </c>
      <c r="C367" s="4" t="s">
        <v>449</v>
      </c>
      <c r="D367" s="4">
        <v>4</v>
      </c>
      <c r="E367" s="12">
        <v>928.1099853515625</v>
      </c>
      <c r="F367" s="12">
        <f t="shared" si="48"/>
        <v>103.1375607533634</v>
      </c>
      <c r="G367" s="3">
        <v>95723</v>
      </c>
      <c r="H367" s="3">
        <v>94535</v>
      </c>
      <c r="I367" s="3">
        <v>92946</v>
      </c>
      <c r="J367" s="3">
        <v>91427</v>
      </c>
      <c r="K367" s="3">
        <v>89995</v>
      </c>
      <c r="L367" s="3">
        <v>88723</v>
      </c>
      <c r="M367" s="3">
        <v>87641</v>
      </c>
      <c r="N367" s="3">
        <v>87220</v>
      </c>
      <c r="O367" s="3">
        <v>86748</v>
      </c>
      <c r="P367" s="3">
        <v>86652</v>
      </c>
      <c r="Q367" s="3">
        <v>86290</v>
      </c>
      <c r="R367" s="3">
        <v>85876</v>
      </c>
      <c r="S367" s="3">
        <v>85684</v>
      </c>
      <c r="T367" s="8">
        <f t="shared" si="42"/>
        <v>1188</v>
      </c>
      <c r="U367" s="8">
        <f t="shared" si="43"/>
        <v>7000</v>
      </c>
      <c r="V367" s="8">
        <f t="shared" si="44"/>
        <v>9433</v>
      </c>
      <c r="W367" s="10">
        <f t="shared" si="45"/>
        <v>1.2566774210609828</v>
      </c>
      <c r="X367" s="10">
        <f t="shared" si="46"/>
        <v>7.889724197784115</v>
      </c>
      <c r="Y367" s="10">
        <f t="shared" si="47"/>
        <v>10.931741800903929</v>
      </c>
    </row>
    <row r="368" spans="1:25" ht="13.5" customHeight="1">
      <c r="A368" s="2" t="s">
        <v>66</v>
      </c>
      <c r="B368" s="2" t="s">
        <v>34</v>
      </c>
      <c r="C368" s="4" t="s">
        <v>450</v>
      </c>
      <c r="D368" s="4">
        <v>1</v>
      </c>
      <c r="E368" s="12">
        <v>284.6099853515625</v>
      </c>
      <c r="F368" s="12">
        <f t="shared" si="48"/>
        <v>246.49521665004664</v>
      </c>
      <c r="G368" s="3">
        <v>70155</v>
      </c>
      <c r="H368" s="3">
        <v>68452</v>
      </c>
      <c r="I368" s="3">
        <v>66089</v>
      </c>
      <c r="J368" s="3">
        <v>64990</v>
      </c>
      <c r="K368" s="3">
        <v>63237</v>
      </c>
      <c r="L368" s="3">
        <v>61063</v>
      </c>
      <c r="M368" s="3">
        <v>59807</v>
      </c>
      <c r="N368" s="3">
        <v>58351</v>
      </c>
      <c r="O368" s="3">
        <v>57830</v>
      </c>
      <c r="P368" s="3">
        <v>57206</v>
      </c>
      <c r="Q368" s="3">
        <v>56743</v>
      </c>
      <c r="R368" s="3">
        <v>56244</v>
      </c>
      <c r="S368" s="3">
        <v>56313</v>
      </c>
      <c r="T368" s="8">
        <f t="shared" si="42"/>
        <v>1703</v>
      </c>
      <c r="U368" s="8">
        <f t="shared" si="43"/>
        <v>9092</v>
      </c>
      <c r="V368" s="8">
        <f t="shared" si="44"/>
        <v>13412</v>
      </c>
      <c r="W368" s="10">
        <f t="shared" si="45"/>
        <v>2.4878747151288496</v>
      </c>
      <c r="X368" s="10">
        <f t="shared" si="46"/>
        <v>14.889540310826524</v>
      </c>
      <c r="Y368" s="10">
        <f t="shared" si="47"/>
        <v>23.63639567876214</v>
      </c>
    </row>
    <row r="369" spans="1:25" ht="13.5" customHeight="1">
      <c r="A369" s="2" t="s">
        <v>66</v>
      </c>
      <c r="B369" s="2" t="s">
        <v>35</v>
      </c>
      <c r="C369" s="4" t="s">
        <v>451</v>
      </c>
      <c r="D369" s="4">
        <v>5</v>
      </c>
      <c r="E369" s="12">
        <v>578.4100341796875</v>
      </c>
      <c r="F369" s="12">
        <f t="shared" si="48"/>
        <v>101.18254618974808</v>
      </c>
      <c r="G369" s="3">
        <v>58525</v>
      </c>
      <c r="H369" s="3">
        <v>57138</v>
      </c>
      <c r="I369" s="3">
        <v>55275</v>
      </c>
      <c r="J369" s="3">
        <v>53909</v>
      </c>
      <c r="K369" s="3">
        <v>52176</v>
      </c>
      <c r="L369" s="3">
        <v>50648</v>
      </c>
      <c r="M369" s="3">
        <v>49135</v>
      </c>
      <c r="N369" s="3">
        <v>48240</v>
      </c>
      <c r="O369" s="3">
        <v>47905</v>
      </c>
      <c r="P369" s="3">
        <v>47549</v>
      </c>
      <c r="Q369" s="3">
        <v>47022</v>
      </c>
      <c r="R369" s="3">
        <v>46426</v>
      </c>
      <c r="S369" s="3">
        <v>45714</v>
      </c>
      <c r="T369" s="8">
        <f t="shared" si="42"/>
        <v>1387</v>
      </c>
      <c r="U369" s="8">
        <f t="shared" si="43"/>
        <v>7877</v>
      </c>
      <c r="V369" s="8">
        <f t="shared" si="44"/>
        <v>11503</v>
      </c>
      <c r="W369" s="10">
        <f t="shared" si="45"/>
        <v>2.427456333788372</v>
      </c>
      <c r="X369" s="10">
        <f t="shared" si="46"/>
        <v>15.552440372768915</v>
      </c>
      <c r="Y369" s="10">
        <f t="shared" si="47"/>
        <v>24.463017311045892</v>
      </c>
    </row>
    <row r="370" spans="1:25" ht="13.5" customHeight="1">
      <c r="A370" s="2" t="s">
        <v>66</v>
      </c>
      <c r="B370" s="2" t="s">
        <v>36</v>
      </c>
      <c r="C370" s="4" t="s">
        <v>452</v>
      </c>
      <c r="D370" s="4">
        <v>10</v>
      </c>
      <c r="E370" s="12">
        <v>589.030029296875</v>
      </c>
      <c r="F370" s="12">
        <f t="shared" si="48"/>
        <v>80.41355727914379</v>
      </c>
      <c r="G370" s="3">
        <v>47366</v>
      </c>
      <c r="H370" s="3">
        <v>47140</v>
      </c>
      <c r="I370" s="3">
        <v>46550</v>
      </c>
      <c r="J370" s="3">
        <v>46198</v>
      </c>
      <c r="K370" s="3">
        <v>45837</v>
      </c>
      <c r="L370" s="3">
        <v>45376</v>
      </c>
      <c r="M370" s="3">
        <v>45056</v>
      </c>
      <c r="N370" s="3">
        <v>45015</v>
      </c>
      <c r="O370" s="3">
        <v>44812</v>
      </c>
      <c r="P370" s="3">
        <v>44547</v>
      </c>
      <c r="Q370" s="3">
        <v>44323</v>
      </c>
      <c r="R370" s="3">
        <v>44246</v>
      </c>
      <c r="S370" s="3">
        <v>44149</v>
      </c>
      <c r="T370" s="8">
        <f t="shared" si="42"/>
        <v>226</v>
      </c>
      <c r="U370" s="8">
        <f t="shared" si="43"/>
        <v>1990</v>
      </c>
      <c r="V370" s="8">
        <f t="shared" si="44"/>
        <v>3043</v>
      </c>
      <c r="W370" s="10">
        <f t="shared" si="45"/>
        <v>0.4794229953330505</v>
      </c>
      <c r="X370" s="10">
        <f t="shared" si="46"/>
        <v>4.385578279266572</v>
      </c>
      <c r="Y370" s="10">
        <f t="shared" si="47"/>
        <v>6.865510006091646</v>
      </c>
    </row>
    <row r="371" spans="1:25" ht="13.5" customHeight="1">
      <c r="A371" s="2" t="s">
        <v>66</v>
      </c>
      <c r="B371" s="2" t="s">
        <v>37</v>
      </c>
      <c r="C371" s="4" t="s">
        <v>453</v>
      </c>
      <c r="D371" s="4">
        <v>3</v>
      </c>
      <c r="E371" s="12">
        <v>635.3499755859375</v>
      </c>
      <c r="F371" s="12">
        <f t="shared" si="48"/>
        <v>80.99473042796949</v>
      </c>
      <c r="G371" s="3">
        <v>51460</v>
      </c>
      <c r="H371" s="3">
        <v>50827</v>
      </c>
      <c r="I371" s="3">
        <v>50263</v>
      </c>
      <c r="J371" s="3">
        <v>49605</v>
      </c>
      <c r="K371" s="3">
        <v>49051</v>
      </c>
      <c r="L371" s="3">
        <v>48532</v>
      </c>
      <c r="M371" s="3">
        <v>48212</v>
      </c>
      <c r="N371" s="3">
        <v>47980</v>
      </c>
      <c r="O371" s="3">
        <v>47646</v>
      </c>
      <c r="P371" s="3">
        <v>47591</v>
      </c>
      <c r="Q371" s="3">
        <v>47400</v>
      </c>
      <c r="R371" s="3">
        <v>47181</v>
      </c>
      <c r="S371" s="3">
        <v>46930</v>
      </c>
      <c r="T371" s="8">
        <f t="shared" si="42"/>
        <v>633</v>
      </c>
      <c r="U371" s="8">
        <f t="shared" si="43"/>
        <v>2928</v>
      </c>
      <c r="V371" s="8">
        <f t="shared" si="44"/>
        <v>4060</v>
      </c>
      <c r="W371" s="10">
        <f t="shared" si="45"/>
        <v>1.2454010663623665</v>
      </c>
      <c r="X371" s="10">
        <f t="shared" si="46"/>
        <v>6.033132778373032</v>
      </c>
      <c r="Y371" s="10">
        <f t="shared" si="47"/>
        <v>8.565400843881857</v>
      </c>
    </row>
    <row r="372" spans="1:25" ht="13.5" customHeight="1">
      <c r="A372" s="2" t="s">
        <v>66</v>
      </c>
      <c r="B372" s="2" t="s">
        <v>38</v>
      </c>
      <c r="C372" s="4" t="s">
        <v>454</v>
      </c>
      <c r="D372" s="4">
        <v>16</v>
      </c>
      <c r="E372" s="12">
        <v>1215.9000244140625</v>
      </c>
      <c r="F372" s="12">
        <f t="shared" si="48"/>
        <v>86.51369182321682</v>
      </c>
      <c r="G372" s="3">
        <v>105192</v>
      </c>
      <c r="H372" s="3">
        <v>101858</v>
      </c>
      <c r="I372" s="3">
        <v>97293</v>
      </c>
      <c r="J372" s="3">
        <v>93165</v>
      </c>
      <c r="K372" s="3">
        <v>89316</v>
      </c>
      <c r="L372" s="3">
        <v>85811</v>
      </c>
      <c r="M372" s="3">
        <v>83407</v>
      </c>
      <c r="N372" s="3">
        <v>80701</v>
      </c>
      <c r="O372" s="3">
        <v>79399</v>
      </c>
      <c r="P372" s="3">
        <v>78052</v>
      </c>
      <c r="Q372" s="3">
        <v>77019</v>
      </c>
      <c r="R372" s="3">
        <v>76014</v>
      </c>
      <c r="S372" s="3">
        <v>75222</v>
      </c>
      <c r="T372" s="8">
        <f t="shared" si="42"/>
        <v>3334</v>
      </c>
      <c r="U372" s="8">
        <f t="shared" si="43"/>
        <v>19381</v>
      </c>
      <c r="V372" s="8">
        <f t="shared" si="44"/>
        <v>28173</v>
      </c>
      <c r="W372" s="10">
        <f t="shared" si="45"/>
        <v>3.2731842368787922</v>
      </c>
      <c r="X372" s="10">
        <f t="shared" si="46"/>
        <v>22.58568248825908</v>
      </c>
      <c r="Y372" s="10">
        <f t="shared" si="47"/>
        <v>36.57928563081837</v>
      </c>
    </row>
    <row r="373" spans="1:25" ht="13.5" customHeight="1">
      <c r="A373" s="2" t="s">
        <v>82</v>
      </c>
      <c r="B373" s="2" t="s">
        <v>13</v>
      </c>
      <c r="C373" s="4" t="s">
        <v>455</v>
      </c>
      <c r="D373" s="4">
        <v>47</v>
      </c>
      <c r="E373" s="12">
        <v>3061.2099609375</v>
      </c>
      <c r="F373" s="12">
        <f t="shared" si="48"/>
        <v>4.536768198593859</v>
      </c>
      <c r="G373" s="3">
        <v>13888</v>
      </c>
      <c r="H373" s="3">
        <v>13969</v>
      </c>
      <c r="I373" s="3">
        <v>13930</v>
      </c>
      <c r="J373" s="3">
        <v>14017</v>
      </c>
      <c r="K373" s="3">
        <v>14085</v>
      </c>
      <c r="L373" s="3">
        <v>14288</v>
      </c>
      <c r="M373" s="3">
        <v>14391</v>
      </c>
      <c r="N373" s="3">
        <v>14566</v>
      </c>
      <c r="O373" s="3">
        <v>14781</v>
      </c>
      <c r="P373" s="3">
        <v>14929</v>
      </c>
      <c r="Q373" s="3">
        <v>15205</v>
      </c>
      <c r="R373" s="3">
        <v>15409</v>
      </c>
      <c r="S373" s="3">
        <v>15899</v>
      </c>
      <c r="T373" s="8">
        <f t="shared" si="42"/>
        <v>-81</v>
      </c>
      <c r="U373" s="8">
        <f t="shared" si="43"/>
        <v>-400</v>
      </c>
      <c r="V373" s="8">
        <f t="shared" si="44"/>
        <v>-1317</v>
      </c>
      <c r="W373" s="10">
        <f t="shared" si="45"/>
        <v>-0.5798553940869067</v>
      </c>
      <c r="X373" s="10">
        <f t="shared" si="46"/>
        <v>-2.799552071668533</v>
      </c>
      <c r="Y373" s="10">
        <f t="shared" si="47"/>
        <v>-8.661624465636304</v>
      </c>
    </row>
    <row r="374" spans="1:25" ht="13.5" customHeight="1">
      <c r="A374" s="2" t="s">
        <v>82</v>
      </c>
      <c r="B374" s="2" t="s">
        <v>14</v>
      </c>
      <c r="C374" s="4" t="s">
        <v>456</v>
      </c>
      <c r="D374" s="4">
        <v>34</v>
      </c>
      <c r="E374" s="12">
        <v>2266.692138671875</v>
      </c>
      <c r="F374" s="12">
        <f t="shared" si="48"/>
        <v>6.641837126069176</v>
      </c>
      <c r="G374" s="3">
        <v>15055</v>
      </c>
      <c r="H374" s="3">
        <v>15062</v>
      </c>
      <c r="I374" s="3">
        <v>15061</v>
      </c>
      <c r="J374" s="3">
        <v>15166</v>
      </c>
      <c r="K374" s="3">
        <v>15104</v>
      </c>
      <c r="L374" s="3">
        <v>15301</v>
      </c>
      <c r="M374" s="3">
        <v>15279</v>
      </c>
      <c r="N374" s="3">
        <v>15474</v>
      </c>
      <c r="O374" s="3">
        <v>15454</v>
      </c>
      <c r="P374" s="3">
        <v>15489</v>
      </c>
      <c r="Q374" s="3">
        <v>15657</v>
      </c>
      <c r="R374" s="3">
        <v>15776</v>
      </c>
      <c r="S374" s="3">
        <v>16076</v>
      </c>
      <c r="T374" s="8">
        <f t="shared" si="42"/>
        <v>-7</v>
      </c>
      <c r="U374" s="8">
        <f t="shared" si="43"/>
        <v>-246</v>
      </c>
      <c r="V374" s="8">
        <f t="shared" si="44"/>
        <v>-602</v>
      </c>
      <c r="W374" s="10">
        <f t="shared" si="45"/>
        <v>-0.046474571770017264</v>
      </c>
      <c r="X374" s="10">
        <f t="shared" si="46"/>
        <v>-1.6077380563361872</v>
      </c>
      <c r="Y374" s="10">
        <f t="shared" si="47"/>
        <v>-3.844925592386792</v>
      </c>
    </row>
    <row r="375" spans="1:25" ht="13.5" customHeight="1">
      <c r="A375" s="2" t="s">
        <v>82</v>
      </c>
      <c r="B375" s="2" t="s">
        <v>15</v>
      </c>
      <c r="C375" s="4" t="s">
        <v>457</v>
      </c>
      <c r="D375" s="4">
        <v>102</v>
      </c>
      <c r="E375" s="12">
        <v>4978.5400390625</v>
      </c>
      <c r="F375" s="12">
        <f t="shared" si="48"/>
        <v>13.288634716385268</v>
      </c>
      <c r="G375" s="3">
        <v>66158</v>
      </c>
      <c r="H375" s="3">
        <v>65615</v>
      </c>
      <c r="I375" s="3">
        <v>64602</v>
      </c>
      <c r="J375" s="3">
        <v>64320</v>
      </c>
      <c r="K375" s="3">
        <v>63584</v>
      </c>
      <c r="L375" s="3">
        <v>62063</v>
      </c>
      <c r="M375" s="3">
        <v>61284</v>
      </c>
      <c r="N375" s="3">
        <v>61447</v>
      </c>
      <c r="O375" s="3">
        <v>61079</v>
      </c>
      <c r="P375" s="3">
        <v>60493</v>
      </c>
      <c r="Q375" s="3">
        <v>60390</v>
      </c>
      <c r="R375" s="3">
        <v>60408</v>
      </c>
      <c r="S375" s="3">
        <v>60873</v>
      </c>
      <c r="T375" s="8">
        <f t="shared" si="42"/>
        <v>543</v>
      </c>
      <c r="U375" s="8">
        <f t="shared" si="43"/>
        <v>4095</v>
      </c>
      <c r="V375" s="8">
        <f t="shared" si="44"/>
        <v>5768</v>
      </c>
      <c r="W375" s="10">
        <f t="shared" si="45"/>
        <v>0.827554674998095</v>
      </c>
      <c r="X375" s="10">
        <f t="shared" si="46"/>
        <v>6.598134154004802</v>
      </c>
      <c r="Y375" s="10">
        <f t="shared" si="47"/>
        <v>9.551250206987913</v>
      </c>
    </row>
    <row r="376" spans="1:25" ht="13.5" customHeight="1">
      <c r="A376" s="2" t="s">
        <v>84</v>
      </c>
      <c r="B376" s="2" t="s">
        <v>13</v>
      </c>
      <c r="C376" s="4" t="s">
        <v>458</v>
      </c>
      <c r="D376" s="4">
        <v>28</v>
      </c>
      <c r="E376" s="12">
        <v>697.3599853515625</v>
      </c>
      <c r="F376" s="12">
        <f t="shared" si="48"/>
        <v>271.34622572960626</v>
      </c>
      <c r="G376" s="3">
        <v>189226</v>
      </c>
      <c r="H376" s="3">
        <v>187403</v>
      </c>
      <c r="I376" s="3">
        <v>180196</v>
      </c>
      <c r="J376" s="3">
        <v>173539</v>
      </c>
      <c r="K376" s="3">
        <v>167889</v>
      </c>
      <c r="L376" s="3">
        <v>161090</v>
      </c>
      <c r="M376" s="3">
        <v>156312</v>
      </c>
      <c r="N376" s="3">
        <v>150762</v>
      </c>
      <c r="O376" s="3">
        <v>146522</v>
      </c>
      <c r="P376" s="3">
        <v>143462</v>
      </c>
      <c r="Q376" s="3">
        <v>141564</v>
      </c>
      <c r="R376" s="3">
        <v>140217</v>
      </c>
      <c r="S376" s="3">
        <v>140540</v>
      </c>
      <c r="T376" s="8">
        <f t="shared" si="42"/>
        <v>1823</v>
      </c>
      <c r="U376" s="8">
        <f t="shared" si="43"/>
        <v>28136</v>
      </c>
      <c r="V376" s="8">
        <f t="shared" si="44"/>
        <v>47662</v>
      </c>
      <c r="W376" s="10">
        <f t="shared" si="45"/>
        <v>0.972769912968309</v>
      </c>
      <c r="X376" s="10">
        <f t="shared" si="46"/>
        <v>17.46601278788255</v>
      </c>
      <c r="Y376" s="10">
        <f t="shared" si="47"/>
        <v>33.66816422254245</v>
      </c>
    </row>
    <row r="377" spans="1:25" ht="13.5" customHeight="1">
      <c r="A377" s="2" t="s">
        <v>84</v>
      </c>
      <c r="B377" s="2" t="s">
        <v>14</v>
      </c>
      <c r="C377" s="4" t="s">
        <v>459</v>
      </c>
      <c r="D377" s="4">
        <v>12</v>
      </c>
      <c r="E377" s="12">
        <v>212.70999145507812</v>
      </c>
      <c r="F377" s="12">
        <f t="shared" si="48"/>
        <v>992.5015677723114</v>
      </c>
      <c r="G377" s="3">
        <v>211115</v>
      </c>
      <c r="H377" s="3">
        <v>205754</v>
      </c>
      <c r="I377" s="3">
        <v>197109</v>
      </c>
      <c r="J377" s="3">
        <v>190089</v>
      </c>
      <c r="K377" s="3">
        <v>182577</v>
      </c>
      <c r="L377" s="3">
        <v>174528</v>
      </c>
      <c r="M377" s="3">
        <v>169317</v>
      </c>
      <c r="N377" s="3">
        <v>162910</v>
      </c>
      <c r="O377" s="3">
        <v>158344</v>
      </c>
      <c r="P377" s="3">
        <v>155697</v>
      </c>
      <c r="Q377" s="3">
        <v>153080</v>
      </c>
      <c r="R377" s="3">
        <v>151455</v>
      </c>
      <c r="S377" s="3">
        <v>149418</v>
      </c>
      <c r="T377" s="8">
        <f t="shared" si="42"/>
        <v>5361</v>
      </c>
      <c r="U377" s="8">
        <f t="shared" si="43"/>
        <v>36587</v>
      </c>
      <c r="V377" s="8">
        <f t="shared" si="44"/>
        <v>58035</v>
      </c>
      <c r="W377" s="10">
        <f t="shared" si="45"/>
        <v>2.605538652954499</v>
      </c>
      <c r="X377" s="10">
        <f t="shared" si="46"/>
        <v>20.96339842317565</v>
      </c>
      <c r="Y377" s="10">
        <f t="shared" si="47"/>
        <v>37.91154951659263</v>
      </c>
    </row>
    <row r="378" spans="1:25" ht="13.5" customHeight="1">
      <c r="A378" s="2" t="s">
        <v>84</v>
      </c>
      <c r="B378" s="2" t="s">
        <v>15</v>
      </c>
      <c r="C378" s="4" t="s">
        <v>460</v>
      </c>
      <c r="D378" s="4">
        <v>15</v>
      </c>
      <c r="E378" s="12">
        <v>1034.1300048828125</v>
      </c>
      <c r="F378" s="12">
        <f t="shared" si="48"/>
        <v>79.70177793007761</v>
      </c>
      <c r="G378" s="3">
        <v>82422</v>
      </c>
      <c r="H378" s="3">
        <v>82012</v>
      </c>
      <c r="I378" s="3">
        <v>79317</v>
      </c>
      <c r="J378" s="3">
        <v>77104</v>
      </c>
      <c r="K378" s="3">
        <v>75745</v>
      </c>
      <c r="L378" s="3">
        <v>72488</v>
      </c>
      <c r="M378" s="3">
        <v>71166</v>
      </c>
      <c r="N378" s="3">
        <v>69036</v>
      </c>
      <c r="O378" s="3">
        <v>67839</v>
      </c>
      <c r="P378" s="3">
        <v>67104</v>
      </c>
      <c r="Q378" s="3">
        <v>66931</v>
      </c>
      <c r="R378" s="3">
        <v>66554</v>
      </c>
      <c r="S378" s="3">
        <v>66737</v>
      </c>
      <c r="T378" s="8">
        <f t="shared" si="42"/>
        <v>410</v>
      </c>
      <c r="U378" s="8">
        <f t="shared" si="43"/>
        <v>9934</v>
      </c>
      <c r="V378" s="8">
        <f t="shared" si="44"/>
        <v>15491</v>
      </c>
      <c r="W378" s="10">
        <f t="shared" si="45"/>
        <v>0.4999268399746379</v>
      </c>
      <c r="X378" s="10">
        <f t="shared" si="46"/>
        <v>13.70433726961704</v>
      </c>
      <c r="Y378" s="10">
        <f t="shared" si="47"/>
        <v>23.144731141025833</v>
      </c>
    </row>
    <row r="379" spans="1:25" ht="13.5" customHeight="1">
      <c r="A379" s="2" t="s">
        <v>84</v>
      </c>
      <c r="B379" s="2" t="s">
        <v>16</v>
      </c>
      <c r="C379" s="4" t="s">
        <v>461</v>
      </c>
      <c r="D379" s="4">
        <v>43</v>
      </c>
      <c r="E379" s="12">
        <v>1102.469970703125</v>
      </c>
      <c r="F379" s="12">
        <f t="shared" si="48"/>
        <v>60.536796260704556</v>
      </c>
      <c r="G379" s="3">
        <v>66740</v>
      </c>
      <c r="H379" s="3">
        <v>65499</v>
      </c>
      <c r="I379" s="3">
        <v>63382</v>
      </c>
      <c r="J379" s="3">
        <v>61599</v>
      </c>
      <c r="K379" s="3">
        <v>60242</v>
      </c>
      <c r="L379" s="3">
        <v>58571</v>
      </c>
      <c r="M379" s="3">
        <v>57284</v>
      </c>
      <c r="N379" s="3">
        <v>55963</v>
      </c>
      <c r="O379" s="3">
        <v>54749</v>
      </c>
      <c r="P379" s="3">
        <v>54150</v>
      </c>
      <c r="Q379" s="3">
        <v>53518</v>
      </c>
      <c r="R379" s="3">
        <v>52972</v>
      </c>
      <c r="S379" s="3">
        <v>52872</v>
      </c>
      <c r="T379" s="8">
        <f t="shared" si="42"/>
        <v>1241</v>
      </c>
      <c r="U379" s="8">
        <f t="shared" si="43"/>
        <v>8169</v>
      </c>
      <c r="V379" s="8">
        <f t="shared" si="44"/>
        <v>13222</v>
      </c>
      <c r="W379" s="10">
        <f t="shared" si="45"/>
        <v>1.8946854150445045</v>
      </c>
      <c r="X379" s="10">
        <f t="shared" si="46"/>
        <v>13.94717522323334</v>
      </c>
      <c r="Y379" s="10">
        <f t="shared" si="47"/>
        <v>24.705706491273965</v>
      </c>
    </row>
    <row r="380" spans="1:25" ht="13.5" customHeight="1">
      <c r="A380" s="2" t="s">
        <v>84</v>
      </c>
      <c r="B380" s="2" t="s">
        <v>18</v>
      </c>
      <c r="C380" s="4" t="s">
        <v>462</v>
      </c>
      <c r="D380" s="4">
        <v>25</v>
      </c>
      <c r="E380" s="12">
        <v>486.260009765625</v>
      </c>
      <c r="F380" s="12">
        <f t="shared" si="48"/>
        <v>278.32023461117296</v>
      </c>
      <c r="G380" s="3">
        <v>135336</v>
      </c>
      <c r="H380" s="3">
        <v>131279</v>
      </c>
      <c r="I380" s="3">
        <v>124861</v>
      </c>
      <c r="J380" s="3">
        <v>117981</v>
      </c>
      <c r="K380" s="3">
        <v>109742</v>
      </c>
      <c r="L380" s="3">
        <v>101641</v>
      </c>
      <c r="M380" s="3">
        <v>96014</v>
      </c>
      <c r="N380" s="3">
        <v>90331</v>
      </c>
      <c r="O380" s="3">
        <v>84446</v>
      </c>
      <c r="P380" s="3">
        <v>79811</v>
      </c>
      <c r="Q380" s="3">
        <v>75239</v>
      </c>
      <c r="R380" s="3">
        <v>71260</v>
      </c>
      <c r="S380" s="3">
        <v>66964</v>
      </c>
      <c r="T380" s="8">
        <f t="shared" si="42"/>
        <v>4057</v>
      </c>
      <c r="U380" s="8">
        <f t="shared" si="43"/>
        <v>33695</v>
      </c>
      <c r="V380" s="8">
        <f t="shared" si="44"/>
        <v>60097</v>
      </c>
      <c r="W380" s="10">
        <f t="shared" si="45"/>
        <v>3.0903647955880222</v>
      </c>
      <c r="X380" s="10">
        <f t="shared" si="46"/>
        <v>33.15099221770742</v>
      </c>
      <c r="Y380" s="10">
        <f t="shared" si="47"/>
        <v>79.8747989739364</v>
      </c>
    </row>
    <row r="381" spans="1:25" ht="13.5" customHeight="1">
      <c r="A381" s="2" t="s">
        <v>84</v>
      </c>
      <c r="B381" s="2" t="s">
        <v>19</v>
      </c>
      <c r="C381" s="4" t="s">
        <v>463</v>
      </c>
      <c r="D381" s="4">
        <v>12</v>
      </c>
      <c r="E381" s="12">
        <v>737.9299926757812</v>
      </c>
      <c r="F381" s="12">
        <f t="shared" si="48"/>
        <v>97.82635306397844</v>
      </c>
      <c r="G381" s="3">
        <v>72189</v>
      </c>
      <c r="H381" s="3">
        <v>71058</v>
      </c>
      <c r="I381" s="3">
        <v>67834</v>
      </c>
      <c r="J381" s="3">
        <v>65333</v>
      </c>
      <c r="K381" s="3">
        <v>64181</v>
      </c>
      <c r="L381" s="3">
        <v>61989</v>
      </c>
      <c r="M381" s="3">
        <v>60728</v>
      </c>
      <c r="N381" s="3">
        <v>59234</v>
      </c>
      <c r="O381" s="3">
        <v>57584</v>
      </c>
      <c r="P381" s="3">
        <v>55828</v>
      </c>
      <c r="Q381" s="3">
        <v>55389</v>
      </c>
      <c r="R381" s="3">
        <v>54875</v>
      </c>
      <c r="S381" s="3">
        <v>54765</v>
      </c>
      <c r="T381" s="8">
        <f t="shared" si="42"/>
        <v>1131</v>
      </c>
      <c r="U381" s="8">
        <f t="shared" si="43"/>
        <v>10200</v>
      </c>
      <c r="V381" s="8">
        <f t="shared" si="44"/>
        <v>16800</v>
      </c>
      <c r="W381" s="10">
        <f t="shared" si="45"/>
        <v>1.5916575192096598</v>
      </c>
      <c r="X381" s="10">
        <f t="shared" si="46"/>
        <v>16.45453225572279</v>
      </c>
      <c r="Y381" s="10">
        <f t="shared" si="47"/>
        <v>30.33093213453935</v>
      </c>
    </row>
    <row r="382" spans="1:25" ht="13.5" customHeight="1">
      <c r="A382" s="2" t="s">
        <v>84</v>
      </c>
      <c r="B382" s="2" t="s">
        <v>17</v>
      </c>
      <c r="C382" s="4" t="s">
        <v>464</v>
      </c>
      <c r="D382" s="4">
        <v>31</v>
      </c>
      <c r="E382" s="12">
        <v>1083.2099609375</v>
      </c>
      <c r="F382" s="12">
        <f t="shared" si="48"/>
        <v>20.90084177254561</v>
      </c>
      <c r="G382" s="3">
        <v>22640</v>
      </c>
      <c r="H382" s="3">
        <v>22495</v>
      </c>
      <c r="I382" s="3">
        <v>22226</v>
      </c>
      <c r="J382" s="3">
        <v>22242</v>
      </c>
      <c r="K382" s="3">
        <v>22161</v>
      </c>
      <c r="L382" s="3">
        <v>21873</v>
      </c>
      <c r="M382" s="3">
        <v>21712</v>
      </c>
      <c r="N382" s="3">
        <v>21572</v>
      </c>
      <c r="O382" s="3">
        <v>21248</v>
      </c>
      <c r="P382" s="3">
        <v>21160</v>
      </c>
      <c r="Q382" s="3">
        <v>21354</v>
      </c>
      <c r="R382" s="3">
        <v>21385</v>
      </c>
      <c r="S382" s="3">
        <v>21530</v>
      </c>
      <c r="T382" s="8">
        <f t="shared" si="42"/>
        <v>145</v>
      </c>
      <c r="U382" s="8">
        <f t="shared" si="43"/>
        <v>767</v>
      </c>
      <c r="V382" s="8">
        <f t="shared" si="44"/>
        <v>1286</v>
      </c>
      <c r="W382" s="10">
        <f t="shared" si="45"/>
        <v>0.6445876861524783</v>
      </c>
      <c r="X382" s="10">
        <f t="shared" si="46"/>
        <v>3.5066063182919582</v>
      </c>
      <c r="Y382" s="10">
        <f t="shared" si="47"/>
        <v>6.022290905685118</v>
      </c>
    </row>
    <row r="383" spans="1:25" ht="13.5" customHeight="1">
      <c r="A383" s="2" t="s">
        <v>84</v>
      </c>
      <c r="B383" s="2" t="s">
        <v>31</v>
      </c>
      <c r="C383" s="4" t="s">
        <v>465</v>
      </c>
      <c r="D383" s="4">
        <v>17</v>
      </c>
      <c r="E383" s="12">
        <v>948.8099975585938</v>
      </c>
      <c r="F383" s="12">
        <f t="shared" si="48"/>
        <v>24.908042770218117</v>
      </c>
      <c r="G383" s="3">
        <v>23633</v>
      </c>
      <c r="H383" s="3">
        <v>23395</v>
      </c>
      <c r="I383" s="3">
        <v>22870</v>
      </c>
      <c r="J383" s="3">
        <v>22579</v>
      </c>
      <c r="K383" s="3">
        <v>22370</v>
      </c>
      <c r="L383" s="3">
        <v>21964</v>
      </c>
      <c r="M383" s="3">
        <v>21616</v>
      </c>
      <c r="N383" s="3">
        <v>21348</v>
      </c>
      <c r="O383" s="3">
        <v>21354</v>
      </c>
      <c r="P383" s="3">
        <v>21321</v>
      </c>
      <c r="Q383" s="3">
        <v>21424</v>
      </c>
      <c r="R383" s="3">
        <v>21527</v>
      </c>
      <c r="S383" s="3">
        <v>21850</v>
      </c>
      <c r="T383" s="8">
        <f t="shared" si="42"/>
        <v>238</v>
      </c>
      <c r="U383" s="8">
        <f t="shared" si="43"/>
        <v>1669</v>
      </c>
      <c r="V383" s="8">
        <f t="shared" si="44"/>
        <v>2209</v>
      </c>
      <c r="W383" s="10">
        <f t="shared" si="45"/>
        <v>1.0173113913229324</v>
      </c>
      <c r="X383" s="10">
        <f t="shared" si="46"/>
        <v>7.598798033145147</v>
      </c>
      <c r="Y383" s="10">
        <f t="shared" si="47"/>
        <v>10.310866318147871</v>
      </c>
    </row>
    <row r="384" spans="1:25" ht="13.5" customHeight="1">
      <c r="A384" s="2" t="s">
        <v>85</v>
      </c>
      <c r="B384" s="2" t="s">
        <v>13</v>
      </c>
      <c r="C384" s="4" t="s">
        <v>466</v>
      </c>
      <c r="D384" s="4">
        <v>59</v>
      </c>
      <c r="E384" s="12">
        <v>4039.5400390625</v>
      </c>
      <c r="F384" s="12">
        <f t="shared" si="48"/>
        <v>14.836095055492713</v>
      </c>
      <c r="G384" s="3">
        <v>59931</v>
      </c>
      <c r="H384" s="3">
        <v>59621</v>
      </c>
      <c r="I384" s="3">
        <v>58577</v>
      </c>
      <c r="J384" s="3">
        <v>57861</v>
      </c>
      <c r="K384" s="3">
        <v>57511</v>
      </c>
      <c r="L384" s="3">
        <v>56801</v>
      </c>
      <c r="M384" s="3">
        <v>56435</v>
      </c>
      <c r="N384" s="3">
        <v>55591</v>
      </c>
      <c r="O384" s="3">
        <v>55063</v>
      </c>
      <c r="P384" s="3">
        <v>55165</v>
      </c>
      <c r="Q384" s="3">
        <v>55450</v>
      </c>
      <c r="R384" s="3">
        <v>55850</v>
      </c>
      <c r="S384" s="3">
        <v>56481</v>
      </c>
      <c r="T384" s="8">
        <f t="shared" si="42"/>
        <v>310</v>
      </c>
      <c r="U384" s="8">
        <f t="shared" si="43"/>
        <v>3130</v>
      </c>
      <c r="V384" s="8">
        <f t="shared" si="44"/>
        <v>4481</v>
      </c>
      <c r="W384" s="10">
        <f t="shared" si="45"/>
        <v>0.5199510239680649</v>
      </c>
      <c r="X384" s="10">
        <f t="shared" si="46"/>
        <v>5.510466365028785</v>
      </c>
      <c r="Y384" s="10">
        <f t="shared" si="47"/>
        <v>8.081154192966636</v>
      </c>
    </row>
    <row r="385" spans="1:25" ht="13.5" customHeight="1">
      <c r="A385" s="2" t="s">
        <v>85</v>
      </c>
      <c r="B385" s="2" t="s">
        <v>14</v>
      </c>
      <c r="C385" s="4" t="s">
        <v>467</v>
      </c>
      <c r="D385" s="4">
        <v>62</v>
      </c>
      <c r="E385" s="12">
        <v>3049.586181640625</v>
      </c>
      <c r="F385" s="12">
        <f t="shared" si="48"/>
        <v>7.117359112744629</v>
      </c>
      <c r="G385" s="3">
        <v>21705</v>
      </c>
      <c r="H385" s="3">
        <v>21934</v>
      </c>
      <c r="I385" s="3">
        <v>21645</v>
      </c>
      <c r="J385" s="3">
        <v>21349</v>
      </c>
      <c r="K385" s="3">
        <v>21325</v>
      </c>
      <c r="L385" s="3">
        <v>21154</v>
      </c>
      <c r="M385" s="3">
        <v>21232</v>
      </c>
      <c r="N385" s="3">
        <v>21395</v>
      </c>
      <c r="O385" s="3">
        <v>21557</v>
      </c>
      <c r="P385" s="3">
        <v>21689</v>
      </c>
      <c r="Q385" s="3">
        <v>21863</v>
      </c>
      <c r="R385" s="3">
        <v>21947</v>
      </c>
      <c r="S385" s="3">
        <v>22408</v>
      </c>
      <c r="T385" s="8">
        <f t="shared" si="42"/>
        <v>-229</v>
      </c>
      <c r="U385" s="8">
        <f t="shared" si="43"/>
        <v>551</v>
      </c>
      <c r="V385" s="8">
        <f t="shared" si="44"/>
        <v>-158</v>
      </c>
      <c r="W385" s="10">
        <f t="shared" si="45"/>
        <v>-1.0440412145527491</v>
      </c>
      <c r="X385" s="10">
        <f t="shared" si="46"/>
        <v>2.604708329393968</v>
      </c>
      <c r="Y385" s="10">
        <f t="shared" si="47"/>
        <v>-0.7226821570690207</v>
      </c>
    </row>
    <row r="386" spans="1:25" ht="13.5" customHeight="1">
      <c r="A386" s="2" t="s">
        <v>85</v>
      </c>
      <c r="B386" s="2" t="s">
        <v>15</v>
      </c>
      <c r="C386" s="4" t="s">
        <v>468</v>
      </c>
      <c r="D386" s="4">
        <v>115</v>
      </c>
      <c r="E386" s="12">
        <v>7720.31982421875</v>
      </c>
      <c r="F386" s="12">
        <f t="shared" si="48"/>
        <v>8.434236078631528</v>
      </c>
      <c r="G386" s="3">
        <v>65115</v>
      </c>
      <c r="H386" s="3">
        <v>64769</v>
      </c>
      <c r="I386" s="3">
        <v>63824</v>
      </c>
      <c r="J386" s="3">
        <v>62950</v>
      </c>
      <c r="K386" s="3">
        <v>62255</v>
      </c>
      <c r="L386" s="3">
        <v>61378</v>
      </c>
      <c r="M386" s="3">
        <v>61019</v>
      </c>
      <c r="N386" s="3">
        <v>60356</v>
      </c>
      <c r="O386" s="3">
        <v>59613</v>
      </c>
      <c r="P386" s="3">
        <v>59619</v>
      </c>
      <c r="Q386" s="3">
        <v>59536</v>
      </c>
      <c r="R386" s="3">
        <v>59043</v>
      </c>
      <c r="S386" s="3">
        <v>59322</v>
      </c>
      <c r="T386" s="8">
        <f t="shared" si="42"/>
        <v>346</v>
      </c>
      <c r="U386" s="8">
        <f t="shared" si="43"/>
        <v>3737</v>
      </c>
      <c r="V386" s="8">
        <f t="shared" si="44"/>
        <v>5579</v>
      </c>
      <c r="W386" s="10">
        <f t="shared" si="45"/>
        <v>0.5342061788818725</v>
      </c>
      <c r="X386" s="10">
        <f t="shared" si="46"/>
        <v>6.0885007657466845</v>
      </c>
      <c r="Y386" s="10">
        <f t="shared" si="47"/>
        <v>9.370800859983875</v>
      </c>
    </row>
    <row r="387" spans="1:25" ht="13.5" customHeight="1">
      <c r="A387" s="2" t="s">
        <v>86</v>
      </c>
      <c r="B387" s="2" t="s">
        <v>13</v>
      </c>
      <c r="C387" s="4" t="s">
        <v>469</v>
      </c>
      <c r="D387" s="4">
        <v>16</v>
      </c>
      <c r="E387" s="12">
        <v>1871.3199462890625</v>
      </c>
      <c r="F387" s="12">
        <f t="shared" si="48"/>
        <v>26.28732734749642</v>
      </c>
      <c r="G387" s="3">
        <v>49192</v>
      </c>
      <c r="H387" s="3">
        <v>48253</v>
      </c>
      <c r="I387" s="3">
        <v>45180</v>
      </c>
      <c r="J387" s="3">
        <v>42979</v>
      </c>
      <c r="K387" s="3">
        <v>42257</v>
      </c>
      <c r="L387" s="3">
        <v>41298</v>
      </c>
      <c r="M387" s="3">
        <v>40590</v>
      </c>
      <c r="N387" s="3">
        <v>39919</v>
      </c>
      <c r="O387" s="3">
        <v>39552</v>
      </c>
      <c r="P387" s="3">
        <v>39167</v>
      </c>
      <c r="Q387" s="3">
        <v>39132</v>
      </c>
      <c r="R387" s="3">
        <v>39145</v>
      </c>
      <c r="S387" s="3">
        <v>39215</v>
      </c>
      <c r="T387" s="8">
        <f t="shared" si="42"/>
        <v>939</v>
      </c>
      <c r="U387" s="8">
        <f t="shared" si="43"/>
        <v>7894</v>
      </c>
      <c r="V387" s="8">
        <f t="shared" si="44"/>
        <v>10060</v>
      </c>
      <c r="W387" s="10">
        <f t="shared" si="45"/>
        <v>1.945992995254181</v>
      </c>
      <c r="X387" s="10">
        <f t="shared" si="46"/>
        <v>19.114727105428834</v>
      </c>
      <c r="Y387" s="10">
        <f t="shared" si="47"/>
        <v>25.70786057446591</v>
      </c>
    </row>
    <row r="388" spans="1:25" ht="13.5" customHeight="1">
      <c r="A388" s="2" t="s">
        <v>86</v>
      </c>
      <c r="B388" s="2" t="s">
        <v>14</v>
      </c>
      <c r="C388" s="4" t="s">
        <v>470</v>
      </c>
      <c r="D388" s="4">
        <v>19</v>
      </c>
      <c r="E388" s="12">
        <v>2788.22998046875</v>
      </c>
      <c r="F388" s="12">
        <f t="shared" si="48"/>
        <v>26.030492645301162</v>
      </c>
      <c r="G388" s="3">
        <v>72579</v>
      </c>
      <c r="H388" s="3">
        <v>72374</v>
      </c>
      <c r="I388" s="3">
        <v>70897</v>
      </c>
      <c r="J388" s="3">
        <v>69993</v>
      </c>
      <c r="K388" s="3">
        <v>68964</v>
      </c>
      <c r="L388" s="3">
        <v>68324</v>
      </c>
      <c r="M388" s="3">
        <v>67881</v>
      </c>
      <c r="N388" s="3">
        <v>67232</v>
      </c>
      <c r="O388" s="3">
        <v>66930</v>
      </c>
      <c r="P388" s="3">
        <v>66348</v>
      </c>
      <c r="Q388" s="3">
        <v>66535</v>
      </c>
      <c r="R388" s="3">
        <v>66346</v>
      </c>
      <c r="S388" s="3">
        <v>66773</v>
      </c>
      <c r="T388" s="8">
        <f t="shared" si="42"/>
        <v>205</v>
      </c>
      <c r="U388" s="8">
        <f t="shared" si="43"/>
        <v>4255</v>
      </c>
      <c r="V388" s="8">
        <f t="shared" si="44"/>
        <v>6044</v>
      </c>
      <c r="W388" s="10">
        <f t="shared" si="45"/>
        <v>0.2832508912040235</v>
      </c>
      <c r="X388" s="10">
        <f t="shared" si="46"/>
        <v>6.22767987822727</v>
      </c>
      <c r="Y388" s="10">
        <f t="shared" si="47"/>
        <v>9.083940783046517</v>
      </c>
    </row>
    <row r="389" spans="1:25" ht="13.5" customHeight="1">
      <c r="A389" s="2" t="s">
        <v>86</v>
      </c>
      <c r="B389" s="2" t="s">
        <v>15</v>
      </c>
      <c r="C389" s="4" t="s">
        <v>471</v>
      </c>
      <c r="D389" s="4">
        <v>11</v>
      </c>
      <c r="E389" s="12">
        <v>1501.780029296875</v>
      </c>
      <c r="F389" s="12">
        <f t="shared" si="48"/>
        <v>36.169078653570445</v>
      </c>
      <c r="G389" s="3">
        <v>54318</v>
      </c>
      <c r="H389" s="3">
        <v>52766</v>
      </c>
      <c r="I389" s="3">
        <v>51721</v>
      </c>
      <c r="J389" s="3">
        <v>50537</v>
      </c>
      <c r="K389" s="3">
        <v>50129</v>
      </c>
      <c r="L389" s="3">
        <v>49230</v>
      </c>
      <c r="M389" s="3">
        <v>48281</v>
      </c>
      <c r="N389" s="3">
        <v>47751</v>
      </c>
      <c r="O389" s="3">
        <v>47201</v>
      </c>
      <c r="P389" s="3">
        <v>46692</v>
      </c>
      <c r="Q389" s="3">
        <v>46765</v>
      </c>
      <c r="R389" s="3">
        <v>46828</v>
      </c>
      <c r="S389" s="3">
        <v>47005</v>
      </c>
      <c r="T389" s="8">
        <f t="shared" si="42"/>
        <v>1552</v>
      </c>
      <c r="U389" s="8">
        <f t="shared" si="43"/>
        <v>5088</v>
      </c>
      <c r="V389" s="8">
        <f t="shared" si="44"/>
        <v>7553</v>
      </c>
      <c r="W389" s="10">
        <f t="shared" si="45"/>
        <v>2.9412879505742335</v>
      </c>
      <c r="X389" s="10">
        <f t="shared" si="46"/>
        <v>10.335161486898233</v>
      </c>
      <c r="Y389" s="10">
        <f t="shared" si="47"/>
        <v>16.150967603977332</v>
      </c>
    </row>
    <row r="390" spans="1:25" ht="13.5" customHeight="1">
      <c r="A390" s="2" t="s">
        <v>86</v>
      </c>
      <c r="B390" s="2" t="s">
        <v>16</v>
      </c>
      <c r="C390" s="4" t="s">
        <v>472</v>
      </c>
      <c r="D390" s="4">
        <v>65</v>
      </c>
      <c r="E390" s="12">
        <v>4561.5400390625</v>
      </c>
      <c r="F390" s="12">
        <f t="shared" si="48"/>
        <v>33.40253482271634</v>
      </c>
      <c r="G390" s="3">
        <v>152367</v>
      </c>
      <c r="H390" s="3">
        <v>150868</v>
      </c>
      <c r="I390" s="3">
        <v>147172</v>
      </c>
      <c r="J390" s="3">
        <v>143326</v>
      </c>
      <c r="K390" s="3">
        <v>142327</v>
      </c>
      <c r="L390" s="3">
        <v>138867</v>
      </c>
      <c r="M390" s="3">
        <v>137468</v>
      </c>
      <c r="N390" s="3">
        <v>134529</v>
      </c>
      <c r="O390" s="3">
        <v>132851</v>
      </c>
      <c r="P390" s="3">
        <v>131391</v>
      </c>
      <c r="Q390" s="3">
        <v>130536</v>
      </c>
      <c r="R390" s="3">
        <v>129787</v>
      </c>
      <c r="S390" s="3">
        <v>128992</v>
      </c>
      <c r="T390" s="8">
        <f t="shared" si="42"/>
        <v>1499</v>
      </c>
      <c r="U390" s="8">
        <f t="shared" si="43"/>
        <v>13500</v>
      </c>
      <c r="V390" s="8">
        <f t="shared" si="44"/>
        <v>21831</v>
      </c>
      <c r="W390" s="10">
        <f t="shared" si="45"/>
        <v>0.9935837951056553</v>
      </c>
      <c r="X390" s="10">
        <f t="shared" si="46"/>
        <v>9.721532113461082</v>
      </c>
      <c r="Y390" s="10">
        <f t="shared" si="47"/>
        <v>16.724122081264937</v>
      </c>
    </row>
    <row r="391" spans="1:25" ht="13.5" customHeight="1">
      <c r="A391" s="2" t="s">
        <v>86</v>
      </c>
      <c r="B391" s="2" t="s">
        <v>18</v>
      </c>
      <c r="C391" s="4" t="s">
        <v>473</v>
      </c>
      <c r="D391" s="4">
        <v>24</v>
      </c>
      <c r="E391" s="12">
        <v>1840.8499755859375</v>
      </c>
      <c r="F391" s="12">
        <f t="shared" si="48"/>
        <v>80.43078032628519</v>
      </c>
      <c r="G391" s="3">
        <v>148061</v>
      </c>
      <c r="H391" s="3">
        <v>144787</v>
      </c>
      <c r="I391" s="3">
        <v>139018</v>
      </c>
      <c r="J391" s="3">
        <v>135816</v>
      </c>
      <c r="K391" s="3">
        <v>131441</v>
      </c>
      <c r="L391" s="3">
        <v>126910</v>
      </c>
      <c r="M391" s="3">
        <v>124308</v>
      </c>
      <c r="N391" s="3">
        <v>120828</v>
      </c>
      <c r="O391" s="3">
        <v>118166</v>
      </c>
      <c r="P391" s="3">
        <v>116046</v>
      </c>
      <c r="Q391" s="3">
        <v>114296</v>
      </c>
      <c r="R391" s="3">
        <v>113199</v>
      </c>
      <c r="S391" s="3">
        <v>111909</v>
      </c>
      <c r="T391" s="8">
        <f t="shared" si="42"/>
        <v>3274</v>
      </c>
      <c r="U391" s="8">
        <f t="shared" si="43"/>
        <v>21151</v>
      </c>
      <c r="V391" s="8">
        <f t="shared" si="44"/>
        <v>33765</v>
      </c>
      <c r="W391" s="10">
        <f t="shared" si="45"/>
        <v>2.2612527367788546</v>
      </c>
      <c r="X391" s="10">
        <f t="shared" si="46"/>
        <v>16.666141360018912</v>
      </c>
      <c r="Y391" s="10">
        <f t="shared" si="47"/>
        <v>29.541716245537902</v>
      </c>
    </row>
    <row r="392" spans="1:25" ht="13.5" customHeight="1">
      <c r="A392" s="2" t="s">
        <v>86</v>
      </c>
      <c r="B392" s="2" t="s">
        <v>19</v>
      </c>
      <c r="C392" s="4" t="s">
        <v>474</v>
      </c>
      <c r="D392" s="4">
        <v>42</v>
      </c>
      <c r="E392" s="12">
        <v>1918.3399658203125</v>
      </c>
      <c r="F392" s="12">
        <f t="shared" si="48"/>
        <v>44.35605863198193</v>
      </c>
      <c r="G392" s="3">
        <v>85090</v>
      </c>
      <c r="H392" s="3">
        <v>82584</v>
      </c>
      <c r="I392" s="3">
        <v>78018</v>
      </c>
      <c r="J392" s="3">
        <v>74145</v>
      </c>
      <c r="K392" s="3">
        <v>71606</v>
      </c>
      <c r="L392" s="3">
        <v>68744</v>
      </c>
      <c r="M392" s="3">
        <v>66190</v>
      </c>
      <c r="N392" s="3">
        <v>64180</v>
      </c>
      <c r="O392" s="3">
        <v>63211</v>
      </c>
      <c r="P392" s="3">
        <v>62541</v>
      </c>
      <c r="Q392" s="3">
        <v>62232</v>
      </c>
      <c r="R392" s="3">
        <v>61902</v>
      </c>
      <c r="S392" s="3">
        <v>61409</v>
      </c>
      <c r="T392" s="8">
        <f aca="true" t="shared" si="49" ref="T392:T434">+G392-H392</f>
        <v>2506</v>
      </c>
      <c r="U392" s="8">
        <f aca="true" t="shared" si="50" ref="U392:U434">+G392-L392</f>
        <v>16346</v>
      </c>
      <c r="V392" s="8">
        <f aca="true" t="shared" si="51" ref="V392:V434">+G392-Q392</f>
        <v>22858</v>
      </c>
      <c r="W392" s="10">
        <f aca="true" t="shared" si="52" ref="W392:W434">+T392*100/H392</f>
        <v>3.034486099002228</v>
      </c>
      <c r="X392" s="10">
        <f aca="true" t="shared" si="53" ref="X392:X434">+U392*100/L392</f>
        <v>23.778075177470033</v>
      </c>
      <c r="Y392" s="10">
        <f aca="true" t="shared" si="54" ref="Y392:Y434">+V392*100/Q392</f>
        <v>36.730299524360454</v>
      </c>
    </row>
    <row r="393" spans="1:25" ht="13.5" customHeight="1">
      <c r="A393" s="2" t="s">
        <v>86</v>
      </c>
      <c r="B393" s="2" t="s">
        <v>17</v>
      </c>
      <c r="C393" s="4" t="s">
        <v>475</v>
      </c>
      <c r="D393" s="4">
        <v>27</v>
      </c>
      <c r="E393" s="12">
        <v>887.7999877929688</v>
      </c>
      <c r="F393" s="12">
        <f t="shared" si="48"/>
        <v>144.2081569726892</v>
      </c>
      <c r="G393" s="3">
        <v>128028</v>
      </c>
      <c r="H393" s="3">
        <v>118571</v>
      </c>
      <c r="I393" s="3">
        <v>107615</v>
      </c>
      <c r="J393" s="3">
        <v>98822</v>
      </c>
      <c r="K393" s="3">
        <v>91532</v>
      </c>
      <c r="L393" s="3">
        <v>84687</v>
      </c>
      <c r="M393" s="3">
        <v>78381</v>
      </c>
      <c r="N393" s="3">
        <v>72099</v>
      </c>
      <c r="O393" s="3">
        <v>68220</v>
      </c>
      <c r="P393" s="3">
        <v>65780</v>
      </c>
      <c r="Q393" s="3">
        <v>63963</v>
      </c>
      <c r="R393" s="3">
        <v>62457</v>
      </c>
      <c r="S393" s="3">
        <v>60577</v>
      </c>
      <c r="T393" s="8">
        <f t="shared" si="49"/>
        <v>9457</v>
      </c>
      <c r="U393" s="8">
        <f t="shared" si="50"/>
        <v>43341</v>
      </c>
      <c r="V393" s="8">
        <f t="shared" si="51"/>
        <v>64065</v>
      </c>
      <c r="W393" s="10">
        <f t="shared" si="52"/>
        <v>7.975811960766123</v>
      </c>
      <c r="X393" s="10">
        <f t="shared" si="53"/>
        <v>51.177866732792516</v>
      </c>
      <c r="Y393" s="10">
        <f t="shared" si="54"/>
        <v>100.15946719197036</v>
      </c>
    </row>
    <row r="394" spans="1:25" ht="13.5" customHeight="1">
      <c r="A394" s="2" t="s">
        <v>87</v>
      </c>
      <c r="B394" s="2" t="s">
        <v>13</v>
      </c>
      <c r="C394" s="4" t="s">
        <v>476</v>
      </c>
      <c r="D394" s="4">
        <v>23</v>
      </c>
      <c r="E394" s="12">
        <v>556.5999755859375</v>
      </c>
      <c r="F394" s="12">
        <f t="shared" si="48"/>
        <v>260.1796736472203</v>
      </c>
      <c r="G394" s="3">
        <v>144816</v>
      </c>
      <c r="H394" s="3">
        <v>143237</v>
      </c>
      <c r="I394" s="3">
        <v>140170</v>
      </c>
      <c r="J394" s="3">
        <v>139650</v>
      </c>
      <c r="K394" s="3">
        <v>137578</v>
      </c>
      <c r="L394" s="3">
        <v>135523</v>
      </c>
      <c r="M394" s="3">
        <v>134433</v>
      </c>
      <c r="N394" s="3">
        <v>133096</v>
      </c>
      <c r="O394" s="3">
        <v>131831</v>
      </c>
      <c r="P394" s="3">
        <v>131566</v>
      </c>
      <c r="Q394" s="3">
        <v>131294</v>
      </c>
      <c r="R394" s="3">
        <v>131434</v>
      </c>
      <c r="S394" s="3">
        <v>131691</v>
      </c>
      <c r="T394" s="8">
        <f t="shared" si="49"/>
        <v>1579</v>
      </c>
      <c r="U394" s="8">
        <f t="shared" si="50"/>
        <v>9293</v>
      </c>
      <c r="V394" s="8">
        <f t="shared" si="51"/>
        <v>13522</v>
      </c>
      <c r="W394" s="10">
        <f t="shared" si="52"/>
        <v>1.1023688013571913</v>
      </c>
      <c r="X394" s="10">
        <f t="shared" si="53"/>
        <v>6.857138640673539</v>
      </c>
      <c r="Y394" s="10">
        <f t="shared" si="54"/>
        <v>10.299023565433302</v>
      </c>
    </row>
    <row r="395" spans="1:25" ht="13.5" customHeight="1">
      <c r="A395" s="2" t="s">
        <v>87</v>
      </c>
      <c r="B395" s="2" t="s">
        <v>14</v>
      </c>
      <c r="C395" s="4" t="s">
        <v>477</v>
      </c>
      <c r="D395" s="4">
        <v>29</v>
      </c>
      <c r="E395" s="12">
        <v>352.2900085449219</v>
      </c>
      <c r="F395" s="12">
        <f t="shared" si="48"/>
        <v>454.91497377952</v>
      </c>
      <c r="G395" s="3">
        <v>160262</v>
      </c>
      <c r="H395" s="3">
        <v>159351</v>
      </c>
      <c r="I395" s="3">
        <v>153586</v>
      </c>
      <c r="J395" s="3">
        <v>148342</v>
      </c>
      <c r="K395" s="3">
        <v>141815</v>
      </c>
      <c r="L395" s="3">
        <v>129683</v>
      </c>
      <c r="M395" s="3">
        <v>128388</v>
      </c>
      <c r="N395" s="3">
        <v>125104</v>
      </c>
      <c r="O395" s="3">
        <v>122445</v>
      </c>
      <c r="P395" s="3">
        <v>120001</v>
      </c>
      <c r="Q395" s="3">
        <v>118663</v>
      </c>
      <c r="R395" s="3">
        <v>117051</v>
      </c>
      <c r="S395" s="3">
        <v>115998</v>
      </c>
      <c r="T395" s="8">
        <f t="shared" si="49"/>
        <v>911</v>
      </c>
      <c r="U395" s="8">
        <f t="shared" si="50"/>
        <v>30579</v>
      </c>
      <c r="V395" s="8">
        <f t="shared" si="51"/>
        <v>41599</v>
      </c>
      <c r="W395" s="10">
        <f t="shared" si="52"/>
        <v>0.5716939335178317</v>
      </c>
      <c r="X395" s="10">
        <f t="shared" si="53"/>
        <v>23.579806142670975</v>
      </c>
      <c r="Y395" s="10">
        <f t="shared" si="54"/>
        <v>35.056420282649185</v>
      </c>
    </row>
    <row r="396" spans="1:25" ht="13.5" customHeight="1">
      <c r="A396" s="2" t="s">
        <v>87</v>
      </c>
      <c r="B396" s="2" t="s">
        <v>15</v>
      </c>
      <c r="C396" s="4" t="s">
        <v>478</v>
      </c>
      <c r="D396" s="4">
        <v>40</v>
      </c>
      <c r="E396" s="12">
        <v>2559.719970703125</v>
      </c>
      <c r="F396" s="12">
        <f t="shared" si="48"/>
        <v>62.413467812307424</v>
      </c>
      <c r="G396" s="3">
        <v>159761</v>
      </c>
      <c r="H396" s="3">
        <v>156098</v>
      </c>
      <c r="I396" s="3">
        <v>150462</v>
      </c>
      <c r="J396" s="3">
        <v>145708</v>
      </c>
      <c r="K396" s="3">
        <v>140220</v>
      </c>
      <c r="L396" s="3">
        <v>133221</v>
      </c>
      <c r="M396" s="3">
        <v>127723</v>
      </c>
      <c r="N396" s="3">
        <v>122799</v>
      </c>
      <c r="O396" s="3">
        <v>119249</v>
      </c>
      <c r="P396" s="3">
        <v>116047</v>
      </c>
      <c r="Q396" s="3">
        <v>111854</v>
      </c>
      <c r="R396" s="3">
        <v>108676</v>
      </c>
      <c r="S396" s="3">
        <v>105641</v>
      </c>
      <c r="T396" s="8">
        <f t="shared" si="49"/>
        <v>3663</v>
      </c>
      <c r="U396" s="8">
        <f t="shared" si="50"/>
        <v>26540</v>
      </c>
      <c r="V396" s="8">
        <f t="shared" si="51"/>
        <v>47907</v>
      </c>
      <c r="W396" s="10">
        <f t="shared" si="52"/>
        <v>2.346602775179695</v>
      </c>
      <c r="X396" s="10">
        <f t="shared" si="53"/>
        <v>19.921784103106866</v>
      </c>
      <c r="Y396" s="10">
        <f t="shared" si="54"/>
        <v>42.829939027661055</v>
      </c>
    </row>
    <row r="397" spans="1:25" ht="13.5" customHeight="1">
      <c r="A397" s="2" t="s">
        <v>87</v>
      </c>
      <c r="B397" s="2" t="s">
        <v>16</v>
      </c>
      <c r="C397" s="4" t="s">
        <v>479</v>
      </c>
      <c r="D397" s="4">
        <v>34</v>
      </c>
      <c r="E397" s="12">
        <v>722.2200317382812</v>
      </c>
      <c r="F397" s="12">
        <f t="shared" si="48"/>
        <v>129.32208453869916</v>
      </c>
      <c r="G397" s="3">
        <v>93399</v>
      </c>
      <c r="H397" s="3">
        <v>92828</v>
      </c>
      <c r="I397" s="3">
        <v>90783</v>
      </c>
      <c r="J397" s="3">
        <v>89798</v>
      </c>
      <c r="K397" s="3">
        <v>88589</v>
      </c>
      <c r="L397" s="3">
        <v>87871</v>
      </c>
      <c r="M397" s="3">
        <v>86588</v>
      </c>
      <c r="N397" s="3">
        <v>85078</v>
      </c>
      <c r="O397" s="3">
        <v>83071</v>
      </c>
      <c r="P397" s="3">
        <v>81844</v>
      </c>
      <c r="Q397" s="3">
        <v>81338</v>
      </c>
      <c r="R397" s="3">
        <v>81057</v>
      </c>
      <c r="S397" s="3">
        <v>81012</v>
      </c>
      <c r="T397" s="8">
        <f t="shared" si="49"/>
        <v>571</v>
      </c>
      <c r="U397" s="8">
        <f t="shared" si="50"/>
        <v>5528</v>
      </c>
      <c r="V397" s="8">
        <f t="shared" si="51"/>
        <v>12061</v>
      </c>
      <c r="W397" s="10">
        <f t="shared" si="52"/>
        <v>0.6151161287542551</v>
      </c>
      <c r="X397" s="10">
        <f t="shared" si="53"/>
        <v>6.291040274948504</v>
      </c>
      <c r="Y397" s="10">
        <f t="shared" si="54"/>
        <v>14.828247559566254</v>
      </c>
    </row>
    <row r="398" spans="1:25" ht="13.5" customHeight="1">
      <c r="A398" s="2" t="s">
        <v>87</v>
      </c>
      <c r="B398" s="2" t="s">
        <v>18</v>
      </c>
      <c r="C398" s="4" t="s">
        <v>480</v>
      </c>
      <c r="D398" s="4">
        <v>27</v>
      </c>
      <c r="E398" s="12">
        <v>3865.570068359375</v>
      </c>
      <c r="F398" s="12">
        <f t="shared" si="48"/>
        <v>26.00263304570251</v>
      </c>
      <c r="G398" s="3">
        <v>100515</v>
      </c>
      <c r="H398" s="3">
        <v>98685</v>
      </c>
      <c r="I398" s="3">
        <v>96290</v>
      </c>
      <c r="J398" s="3">
        <v>94117</v>
      </c>
      <c r="K398" s="3">
        <v>92351</v>
      </c>
      <c r="L398" s="3">
        <v>91099</v>
      </c>
      <c r="M398" s="3">
        <v>89730</v>
      </c>
      <c r="N398" s="3">
        <v>89020</v>
      </c>
      <c r="O398" s="3">
        <v>88173</v>
      </c>
      <c r="P398" s="3">
        <v>87497</v>
      </c>
      <c r="Q398" s="3">
        <v>86879</v>
      </c>
      <c r="R398" s="3">
        <v>86040</v>
      </c>
      <c r="S398" s="3">
        <v>85853</v>
      </c>
      <c r="T398" s="8">
        <f t="shared" si="49"/>
        <v>1830</v>
      </c>
      <c r="U398" s="8">
        <f t="shared" si="50"/>
        <v>9416</v>
      </c>
      <c r="V398" s="8">
        <f t="shared" si="51"/>
        <v>13636</v>
      </c>
      <c r="W398" s="10">
        <f t="shared" si="52"/>
        <v>1.8543851649186807</v>
      </c>
      <c r="X398" s="10">
        <f t="shared" si="53"/>
        <v>10.336008079122713</v>
      </c>
      <c r="Y398" s="10">
        <f t="shared" si="54"/>
        <v>15.695392442362365</v>
      </c>
    </row>
    <row r="399" spans="1:25" ht="13.5" customHeight="1">
      <c r="A399" s="2" t="s">
        <v>87</v>
      </c>
      <c r="B399" s="2" t="s">
        <v>19</v>
      </c>
      <c r="C399" s="4" t="s">
        <v>481</v>
      </c>
      <c r="D399" s="4">
        <v>16</v>
      </c>
      <c r="E399" s="12">
        <v>271.20001220703125</v>
      </c>
      <c r="F399" s="12">
        <f t="shared" si="48"/>
        <v>331.2094246198975</v>
      </c>
      <c r="G399" s="3">
        <v>89824</v>
      </c>
      <c r="H399" s="3">
        <v>88884</v>
      </c>
      <c r="I399" s="3">
        <v>85355</v>
      </c>
      <c r="J399" s="3">
        <v>83778</v>
      </c>
      <c r="K399" s="3">
        <v>81986</v>
      </c>
      <c r="L399" s="3">
        <v>79443</v>
      </c>
      <c r="M399" s="3">
        <v>76862</v>
      </c>
      <c r="N399" s="3">
        <v>74992</v>
      </c>
      <c r="O399" s="3">
        <v>74149</v>
      </c>
      <c r="P399" s="3">
        <v>73696</v>
      </c>
      <c r="Q399" s="3">
        <v>73366</v>
      </c>
      <c r="R399" s="3">
        <v>73013</v>
      </c>
      <c r="S399" s="3">
        <v>74302</v>
      </c>
      <c r="T399" s="8">
        <f t="shared" si="49"/>
        <v>940</v>
      </c>
      <c r="U399" s="8">
        <f t="shared" si="50"/>
        <v>10381</v>
      </c>
      <c r="V399" s="8">
        <f t="shared" si="51"/>
        <v>16458</v>
      </c>
      <c r="W399" s="10">
        <f t="shared" si="52"/>
        <v>1.0575581656991135</v>
      </c>
      <c r="X399" s="10">
        <f t="shared" si="53"/>
        <v>13.067230593003789</v>
      </c>
      <c r="Y399" s="10">
        <f t="shared" si="54"/>
        <v>22.432734509173187</v>
      </c>
    </row>
    <row r="400" spans="1:25" ht="13.5" customHeight="1">
      <c r="A400" s="2" t="s">
        <v>87</v>
      </c>
      <c r="B400" s="2" t="s">
        <v>17</v>
      </c>
      <c r="C400" s="4" t="s">
        <v>482</v>
      </c>
      <c r="D400" s="4">
        <v>14</v>
      </c>
      <c r="E400" s="12">
        <v>377.5199890136719</v>
      </c>
      <c r="F400" s="12">
        <f t="shared" si="48"/>
        <v>260.4471362083007</v>
      </c>
      <c r="G400" s="3">
        <v>98324</v>
      </c>
      <c r="H400" s="3">
        <v>97600</v>
      </c>
      <c r="I400" s="3">
        <v>95511</v>
      </c>
      <c r="J400" s="3">
        <v>94146</v>
      </c>
      <c r="K400" s="3">
        <v>93041</v>
      </c>
      <c r="L400" s="3">
        <v>91394</v>
      </c>
      <c r="M400" s="3">
        <v>89505</v>
      </c>
      <c r="N400" s="3">
        <v>88029</v>
      </c>
      <c r="O400" s="3">
        <v>87864</v>
      </c>
      <c r="P400" s="3">
        <v>85831</v>
      </c>
      <c r="Q400" s="3">
        <v>86288</v>
      </c>
      <c r="R400" s="3">
        <v>85954</v>
      </c>
      <c r="S400" s="3">
        <v>86412</v>
      </c>
      <c r="T400" s="8">
        <f t="shared" si="49"/>
        <v>724</v>
      </c>
      <c r="U400" s="8">
        <f t="shared" si="50"/>
        <v>6930</v>
      </c>
      <c r="V400" s="8">
        <f t="shared" si="51"/>
        <v>12036</v>
      </c>
      <c r="W400" s="10">
        <f t="shared" si="52"/>
        <v>0.7418032786885246</v>
      </c>
      <c r="X400" s="10">
        <f t="shared" si="53"/>
        <v>7.582554653478346</v>
      </c>
      <c r="Y400" s="10">
        <f t="shared" si="54"/>
        <v>13.94863712219544</v>
      </c>
    </row>
    <row r="401" spans="1:25" ht="13.5" customHeight="1">
      <c r="A401" s="2" t="s">
        <v>87</v>
      </c>
      <c r="B401" s="2" t="s">
        <v>31</v>
      </c>
      <c r="C401" s="4" t="s">
        <v>69</v>
      </c>
      <c r="D401" s="4">
        <v>1</v>
      </c>
      <c r="E401" s="12">
        <v>134.6300048828125</v>
      </c>
      <c r="F401" s="12">
        <f t="shared" si="48"/>
        <v>6047.745453984943</v>
      </c>
      <c r="G401" s="3">
        <v>814208</v>
      </c>
      <c r="H401" s="3">
        <v>807200</v>
      </c>
      <c r="I401" s="3">
        <v>797654</v>
      </c>
      <c r="J401" s="3">
        <v>805304</v>
      </c>
      <c r="K401" s="3">
        <v>796549</v>
      </c>
      <c r="L401" s="3">
        <v>785732</v>
      </c>
      <c r="M401" s="3">
        <v>780653</v>
      </c>
      <c r="N401" s="3">
        <v>761871</v>
      </c>
      <c r="O401" s="3">
        <v>746612</v>
      </c>
      <c r="P401" s="3">
        <v>739014</v>
      </c>
      <c r="Q401" s="3">
        <v>739412</v>
      </c>
      <c r="R401" s="3">
        <v>739412</v>
      </c>
      <c r="S401" s="3">
        <v>746683</v>
      </c>
      <c r="T401" s="8">
        <f t="shared" si="49"/>
        <v>7008</v>
      </c>
      <c r="U401" s="8">
        <f t="shared" si="50"/>
        <v>28476</v>
      </c>
      <c r="V401" s="8">
        <f t="shared" si="51"/>
        <v>74796</v>
      </c>
      <c r="W401" s="10">
        <f t="shared" si="52"/>
        <v>0.8681863230921705</v>
      </c>
      <c r="X401" s="10">
        <f t="shared" si="53"/>
        <v>3.6241364740140405</v>
      </c>
      <c r="Y401" s="10">
        <f t="shared" si="54"/>
        <v>10.11560537291794</v>
      </c>
    </row>
    <row r="402" spans="1:25" ht="13.5" customHeight="1">
      <c r="A402" s="2" t="s">
        <v>87</v>
      </c>
      <c r="B402" s="2" t="s">
        <v>32</v>
      </c>
      <c r="C402" s="4" t="s">
        <v>483</v>
      </c>
      <c r="D402" s="4">
        <v>26</v>
      </c>
      <c r="E402" s="12">
        <v>1132.0400390625</v>
      </c>
      <c r="F402" s="12">
        <f t="shared" si="48"/>
        <v>80.79396208966631</v>
      </c>
      <c r="G402" s="3">
        <v>91462</v>
      </c>
      <c r="H402" s="3">
        <v>91306</v>
      </c>
      <c r="I402" s="3">
        <v>89263</v>
      </c>
      <c r="J402" s="3">
        <v>87363</v>
      </c>
      <c r="K402" s="3">
        <v>87719</v>
      </c>
      <c r="L402" s="3">
        <v>86696</v>
      </c>
      <c r="M402" s="3">
        <v>85884</v>
      </c>
      <c r="N402" s="3">
        <v>83926</v>
      </c>
      <c r="O402" s="3">
        <v>82759</v>
      </c>
      <c r="P402" s="3">
        <v>81153</v>
      </c>
      <c r="Q402" s="3">
        <v>80665</v>
      </c>
      <c r="R402" s="3">
        <v>80047</v>
      </c>
      <c r="S402" s="3">
        <v>80249</v>
      </c>
      <c r="T402" s="8">
        <f t="shared" si="49"/>
        <v>156</v>
      </c>
      <c r="U402" s="8">
        <f t="shared" si="50"/>
        <v>4766</v>
      </c>
      <c r="V402" s="8">
        <f t="shared" si="51"/>
        <v>10797</v>
      </c>
      <c r="W402" s="10">
        <f t="shared" si="52"/>
        <v>0.17085405121240663</v>
      </c>
      <c r="X402" s="10">
        <f t="shared" si="53"/>
        <v>5.497370120882163</v>
      </c>
      <c r="Y402" s="10">
        <f t="shared" si="54"/>
        <v>13.38498729312589</v>
      </c>
    </row>
    <row r="403" spans="1:25" ht="13.5" customHeight="1">
      <c r="A403" s="2" t="s">
        <v>87</v>
      </c>
      <c r="B403" s="2" t="s">
        <v>33</v>
      </c>
      <c r="C403" s="4" t="s">
        <v>484</v>
      </c>
      <c r="D403" s="4">
        <v>9</v>
      </c>
      <c r="E403" s="12">
        <v>293.20001220703125</v>
      </c>
      <c r="F403" s="12">
        <f t="shared" si="48"/>
        <v>368.6527813773669</v>
      </c>
      <c r="G403" s="3">
        <v>108089</v>
      </c>
      <c r="H403" s="3">
        <v>106730</v>
      </c>
      <c r="I403" s="3">
        <v>103816</v>
      </c>
      <c r="J403" s="3">
        <v>102123</v>
      </c>
      <c r="K403" s="3">
        <v>99812</v>
      </c>
      <c r="L403" s="3">
        <v>96987</v>
      </c>
      <c r="M403" s="3">
        <v>94486</v>
      </c>
      <c r="N403" s="3">
        <v>93203</v>
      </c>
      <c r="O403" s="3">
        <v>92631</v>
      </c>
      <c r="P403" s="3">
        <v>92526</v>
      </c>
      <c r="Q403" s="3">
        <v>91893</v>
      </c>
      <c r="R403" s="3">
        <v>91876</v>
      </c>
      <c r="S403" s="3">
        <v>91690</v>
      </c>
      <c r="T403" s="8">
        <f t="shared" si="49"/>
        <v>1359</v>
      </c>
      <c r="U403" s="8">
        <f t="shared" si="50"/>
        <v>11102</v>
      </c>
      <c r="V403" s="8">
        <f t="shared" si="51"/>
        <v>16196</v>
      </c>
      <c r="W403" s="10">
        <f t="shared" si="52"/>
        <v>1.2733064742808957</v>
      </c>
      <c r="X403" s="10">
        <f t="shared" si="53"/>
        <v>11.446894944683308</v>
      </c>
      <c r="Y403" s="10">
        <f t="shared" si="54"/>
        <v>17.624846288618283</v>
      </c>
    </row>
    <row r="404" spans="1:25" ht="13.5" customHeight="1">
      <c r="A404" s="2" t="s">
        <v>87</v>
      </c>
      <c r="B404" s="2" t="s">
        <v>34</v>
      </c>
      <c r="C404" s="4" t="s">
        <v>485</v>
      </c>
      <c r="D404" s="4">
        <v>7</v>
      </c>
      <c r="E404" s="12">
        <v>38.75</v>
      </c>
      <c r="F404" s="12">
        <f t="shared" si="48"/>
        <v>2519.974193548387</v>
      </c>
      <c r="G404" s="3">
        <v>97649</v>
      </c>
      <c r="H404" s="3">
        <v>95754</v>
      </c>
      <c r="I404" s="3">
        <v>93114</v>
      </c>
      <c r="J404" s="3">
        <v>91256</v>
      </c>
      <c r="K404" s="3">
        <v>88854</v>
      </c>
      <c r="L404" s="3">
        <v>86824</v>
      </c>
      <c r="M404" s="3">
        <v>84819</v>
      </c>
      <c r="N404" s="3">
        <v>81863</v>
      </c>
      <c r="O404" s="3">
        <v>81625</v>
      </c>
      <c r="P404" s="3">
        <v>81070</v>
      </c>
      <c r="Q404" s="3">
        <v>81154</v>
      </c>
      <c r="R404" s="3">
        <v>80934</v>
      </c>
      <c r="S404" s="3">
        <v>81379</v>
      </c>
      <c r="T404" s="8">
        <f t="shared" si="49"/>
        <v>1895</v>
      </c>
      <c r="U404" s="8">
        <f t="shared" si="50"/>
        <v>10825</v>
      </c>
      <c r="V404" s="8">
        <f t="shared" si="51"/>
        <v>16495</v>
      </c>
      <c r="W404" s="10">
        <f t="shared" si="52"/>
        <v>1.9790295966748126</v>
      </c>
      <c r="X404" s="10">
        <f t="shared" si="53"/>
        <v>12.467750852298904</v>
      </c>
      <c r="Y404" s="10">
        <f t="shared" si="54"/>
        <v>20.325553885205906</v>
      </c>
    </row>
    <row r="405" spans="1:25" ht="13.5" customHeight="1">
      <c r="A405" s="2" t="s">
        <v>87</v>
      </c>
      <c r="B405" s="2" t="s">
        <v>35</v>
      </c>
      <c r="C405" s="4" t="s">
        <v>486</v>
      </c>
      <c r="D405" s="4">
        <v>8</v>
      </c>
      <c r="E405" s="12">
        <v>78.26000213623047</v>
      </c>
      <c r="F405" s="12">
        <f t="shared" si="48"/>
        <v>894.7482505572646</v>
      </c>
      <c r="G405" s="3">
        <v>70023</v>
      </c>
      <c r="H405" s="3">
        <v>67460</v>
      </c>
      <c r="I405" s="3">
        <v>64927</v>
      </c>
      <c r="J405" s="3">
        <v>62935</v>
      </c>
      <c r="K405" s="3">
        <v>60701</v>
      </c>
      <c r="L405" s="3">
        <v>59554</v>
      </c>
      <c r="M405" s="3">
        <v>57815</v>
      </c>
      <c r="N405" s="3">
        <v>56167</v>
      </c>
      <c r="O405" s="3">
        <v>54915</v>
      </c>
      <c r="P405" s="3">
        <v>54051</v>
      </c>
      <c r="Q405" s="3">
        <v>52900</v>
      </c>
      <c r="R405" s="3">
        <v>52493</v>
      </c>
      <c r="S405" s="3">
        <v>51568</v>
      </c>
      <c r="T405" s="8">
        <f t="shared" si="49"/>
        <v>2563</v>
      </c>
      <c r="U405" s="8">
        <f t="shared" si="50"/>
        <v>10469</v>
      </c>
      <c r="V405" s="8">
        <f t="shared" si="51"/>
        <v>17123</v>
      </c>
      <c r="W405" s="10">
        <f t="shared" si="52"/>
        <v>3.7992884672398457</v>
      </c>
      <c r="X405" s="10">
        <f t="shared" si="53"/>
        <v>17.579003929207108</v>
      </c>
      <c r="Y405" s="10">
        <f t="shared" si="54"/>
        <v>32.36862003780718</v>
      </c>
    </row>
    <row r="406" spans="1:25" ht="13.5" customHeight="1">
      <c r="A406" s="2" t="s">
        <v>87</v>
      </c>
      <c r="B406" s="2" t="s">
        <v>36</v>
      </c>
      <c r="C406" s="4" t="s">
        <v>487</v>
      </c>
      <c r="D406" s="4">
        <v>2</v>
      </c>
      <c r="E406" s="12">
        <v>7.210000038146973</v>
      </c>
      <c r="F406" s="12">
        <f t="shared" si="48"/>
        <v>10325.520056326306</v>
      </c>
      <c r="G406" s="3">
        <v>74447</v>
      </c>
      <c r="H406" s="3">
        <v>74373</v>
      </c>
      <c r="I406" s="3">
        <v>73548</v>
      </c>
      <c r="J406" s="3">
        <v>73486</v>
      </c>
      <c r="K406" s="3">
        <v>72238</v>
      </c>
      <c r="L406" s="3">
        <v>71204</v>
      </c>
      <c r="M406" s="3">
        <v>70015</v>
      </c>
      <c r="N406" s="3">
        <v>69042</v>
      </c>
      <c r="O406" s="3">
        <v>67035</v>
      </c>
      <c r="P406" s="3">
        <v>66669</v>
      </c>
      <c r="Q406" s="3">
        <v>66485</v>
      </c>
      <c r="R406" s="3">
        <v>66295</v>
      </c>
      <c r="S406" s="3">
        <v>66780</v>
      </c>
      <c r="T406" s="8">
        <f t="shared" si="49"/>
        <v>74</v>
      </c>
      <c r="U406" s="8">
        <f t="shared" si="50"/>
        <v>3243</v>
      </c>
      <c r="V406" s="8">
        <f t="shared" si="51"/>
        <v>7962</v>
      </c>
      <c r="W406" s="10">
        <f t="shared" si="52"/>
        <v>0.09949847390854208</v>
      </c>
      <c r="X406" s="10">
        <f t="shared" si="53"/>
        <v>4.554519409021965</v>
      </c>
      <c r="Y406" s="10">
        <f t="shared" si="54"/>
        <v>11.975633601564263</v>
      </c>
    </row>
    <row r="407" spans="1:25" ht="13.5" customHeight="1">
      <c r="A407" s="2" t="s">
        <v>87</v>
      </c>
      <c r="B407" s="2" t="s">
        <v>37</v>
      </c>
      <c r="C407" s="4" t="s">
        <v>488</v>
      </c>
      <c r="D407" s="4">
        <v>12</v>
      </c>
      <c r="E407" s="12">
        <v>50.40999984741211</v>
      </c>
      <c r="F407" s="12">
        <f t="shared" si="48"/>
        <v>1952.8863379882325</v>
      </c>
      <c r="G407" s="3">
        <v>98445</v>
      </c>
      <c r="H407" s="3">
        <v>96796</v>
      </c>
      <c r="I407" s="3">
        <v>94196</v>
      </c>
      <c r="J407" s="3">
        <v>92432</v>
      </c>
      <c r="K407" s="3">
        <v>90717</v>
      </c>
      <c r="L407" s="3">
        <v>88707</v>
      </c>
      <c r="M407" s="3">
        <v>86293</v>
      </c>
      <c r="N407" s="3">
        <v>83974</v>
      </c>
      <c r="O407" s="3">
        <v>81811</v>
      </c>
      <c r="P407" s="3">
        <v>80293</v>
      </c>
      <c r="Q407" s="3">
        <v>78821</v>
      </c>
      <c r="R407" s="3">
        <v>77105</v>
      </c>
      <c r="S407" s="3">
        <v>75638</v>
      </c>
      <c r="T407" s="8">
        <f t="shared" si="49"/>
        <v>1649</v>
      </c>
      <c r="U407" s="8">
        <f t="shared" si="50"/>
        <v>9738</v>
      </c>
      <c r="V407" s="8">
        <f t="shared" si="51"/>
        <v>19624</v>
      </c>
      <c r="W407" s="10">
        <f t="shared" si="52"/>
        <v>1.7035827926773834</v>
      </c>
      <c r="X407" s="10">
        <f t="shared" si="53"/>
        <v>10.977713145524028</v>
      </c>
      <c r="Y407" s="10">
        <f t="shared" si="54"/>
        <v>24.896918333946537</v>
      </c>
    </row>
    <row r="408" spans="1:25" ht="13.5" customHeight="1">
      <c r="A408" s="2" t="s">
        <v>87</v>
      </c>
      <c r="B408" s="2" t="s">
        <v>38</v>
      </c>
      <c r="C408" s="4" t="s">
        <v>489</v>
      </c>
      <c r="D408" s="4">
        <v>4</v>
      </c>
      <c r="E408" s="12">
        <v>56.429996490478516</v>
      </c>
      <c r="F408" s="12">
        <f t="shared" si="48"/>
        <v>2152.0823596097694</v>
      </c>
      <c r="G408" s="3">
        <v>121442</v>
      </c>
      <c r="H408" s="3">
        <v>117773</v>
      </c>
      <c r="I408" s="3">
        <v>114423</v>
      </c>
      <c r="J408" s="3">
        <v>112712</v>
      </c>
      <c r="K408" s="3">
        <v>108891</v>
      </c>
      <c r="L408" s="3">
        <v>104427</v>
      </c>
      <c r="M408" s="3">
        <v>102133</v>
      </c>
      <c r="N408" s="3">
        <v>99268</v>
      </c>
      <c r="O408" s="3">
        <v>97622</v>
      </c>
      <c r="P408" s="3">
        <v>96610</v>
      </c>
      <c r="Q408" s="3">
        <v>95551</v>
      </c>
      <c r="R408" s="3">
        <v>93706</v>
      </c>
      <c r="S408" s="3">
        <v>91883</v>
      </c>
      <c r="T408" s="8">
        <f t="shared" si="49"/>
        <v>3669</v>
      </c>
      <c r="U408" s="8">
        <f t="shared" si="50"/>
        <v>17015</v>
      </c>
      <c r="V408" s="8">
        <f t="shared" si="51"/>
        <v>25891</v>
      </c>
      <c r="W408" s="10">
        <f t="shared" si="52"/>
        <v>3.115315055233373</v>
      </c>
      <c r="X408" s="10">
        <f t="shared" si="53"/>
        <v>16.29367883784845</v>
      </c>
      <c r="Y408" s="10">
        <f t="shared" si="54"/>
        <v>27.096524369185044</v>
      </c>
    </row>
    <row r="409" spans="1:25" ht="13.5" customHeight="1">
      <c r="A409" s="2" t="s">
        <v>87</v>
      </c>
      <c r="B409" s="2" t="s">
        <v>39</v>
      </c>
      <c r="C409" s="4" t="s">
        <v>490</v>
      </c>
      <c r="D409" s="4">
        <v>2</v>
      </c>
      <c r="E409" s="12">
        <v>39.290000915527344</v>
      </c>
      <c r="F409" s="12">
        <f t="shared" si="48"/>
        <v>1425.4771874506657</v>
      </c>
      <c r="G409" s="3">
        <v>56007</v>
      </c>
      <c r="H409" s="3">
        <v>55919</v>
      </c>
      <c r="I409" s="3">
        <v>55118</v>
      </c>
      <c r="J409" s="3">
        <v>55147</v>
      </c>
      <c r="K409" s="3">
        <v>54375</v>
      </c>
      <c r="L409" s="3">
        <v>53678</v>
      </c>
      <c r="M409" s="3">
        <v>52435</v>
      </c>
      <c r="N409" s="3">
        <v>52250</v>
      </c>
      <c r="O409" s="3">
        <v>51636</v>
      </c>
      <c r="P409" s="3">
        <v>52070</v>
      </c>
      <c r="Q409" s="3">
        <v>52321</v>
      </c>
      <c r="R409" s="3">
        <v>50806</v>
      </c>
      <c r="S409" s="3">
        <v>52282</v>
      </c>
      <c r="T409" s="8">
        <f t="shared" si="49"/>
        <v>88</v>
      </c>
      <c r="U409" s="8">
        <f t="shared" si="50"/>
        <v>2329</v>
      </c>
      <c r="V409" s="8">
        <f t="shared" si="51"/>
        <v>3686</v>
      </c>
      <c r="W409" s="10">
        <f t="shared" si="52"/>
        <v>0.15737048230476225</v>
      </c>
      <c r="X409" s="10">
        <f t="shared" si="53"/>
        <v>4.338835277022244</v>
      </c>
      <c r="Y409" s="10">
        <f t="shared" si="54"/>
        <v>7.044972382026337</v>
      </c>
    </row>
    <row r="410" spans="1:25" ht="13.5" customHeight="1">
      <c r="A410" s="2" t="s">
        <v>87</v>
      </c>
      <c r="B410" s="2" t="s">
        <v>40</v>
      </c>
      <c r="C410" s="4" t="s">
        <v>491</v>
      </c>
      <c r="D410" s="4">
        <v>5</v>
      </c>
      <c r="E410" s="12">
        <v>100.31999969482422</v>
      </c>
      <c r="F410" s="12">
        <f t="shared" si="48"/>
        <v>1728.6782349237512</v>
      </c>
      <c r="G410" s="3">
        <v>173421</v>
      </c>
      <c r="H410" s="3">
        <v>170503</v>
      </c>
      <c r="I410" s="3">
        <v>166363</v>
      </c>
      <c r="J410" s="3">
        <v>164548</v>
      </c>
      <c r="K410" s="3">
        <v>160781</v>
      </c>
      <c r="L410" s="3">
        <v>157129</v>
      </c>
      <c r="M410" s="3">
        <v>153516</v>
      </c>
      <c r="N410" s="3">
        <v>149201</v>
      </c>
      <c r="O410" s="3">
        <v>145243</v>
      </c>
      <c r="P410" s="3">
        <v>143136</v>
      </c>
      <c r="Q410" s="3">
        <v>140665</v>
      </c>
      <c r="R410" s="3">
        <v>138812</v>
      </c>
      <c r="S410" s="3">
        <v>135779</v>
      </c>
      <c r="T410" s="8">
        <f t="shared" si="49"/>
        <v>2918</v>
      </c>
      <c r="U410" s="8">
        <f t="shared" si="50"/>
        <v>16292</v>
      </c>
      <c r="V410" s="8">
        <f t="shared" si="51"/>
        <v>32756</v>
      </c>
      <c r="W410" s="10">
        <f t="shared" si="52"/>
        <v>1.7114068374163505</v>
      </c>
      <c r="X410" s="10">
        <f t="shared" si="53"/>
        <v>10.36855068128735</v>
      </c>
      <c r="Y410" s="10">
        <f t="shared" si="54"/>
        <v>23.286531830945865</v>
      </c>
    </row>
    <row r="411" spans="1:25" ht="13.5" customHeight="1">
      <c r="A411" s="2" t="s">
        <v>87</v>
      </c>
      <c r="B411" s="2" t="s">
        <v>42</v>
      </c>
      <c r="C411" s="4" t="s">
        <v>492</v>
      </c>
      <c r="D411" s="4">
        <v>7</v>
      </c>
      <c r="E411" s="12">
        <v>174.00999450683594</v>
      </c>
      <c r="F411" s="12">
        <f t="shared" si="48"/>
        <v>133.71645729858307</v>
      </c>
      <c r="G411" s="3">
        <v>23268</v>
      </c>
      <c r="H411" s="3">
        <v>22712</v>
      </c>
      <c r="I411" s="3">
        <v>21904</v>
      </c>
      <c r="J411" s="3">
        <v>20747</v>
      </c>
      <c r="K411" s="3">
        <v>20411</v>
      </c>
      <c r="L411" s="3">
        <v>19747</v>
      </c>
      <c r="M411" s="3">
        <v>19019</v>
      </c>
      <c r="N411" s="3">
        <v>18620</v>
      </c>
      <c r="O411" s="3">
        <v>18499</v>
      </c>
      <c r="P411" s="3">
        <v>18126</v>
      </c>
      <c r="Q411" s="3">
        <v>18084</v>
      </c>
      <c r="R411" s="3">
        <v>18085</v>
      </c>
      <c r="S411" s="3">
        <v>18000</v>
      </c>
      <c r="T411" s="8">
        <f t="shared" si="49"/>
        <v>556</v>
      </c>
      <c r="U411" s="8">
        <f t="shared" si="50"/>
        <v>3521</v>
      </c>
      <c r="V411" s="8">
        <f t="shared" si="51"/>
        <v>5184</v>
      </c>
      <c r="W411" s="10">
        <f t="shared" si="52"/>
        <v>2.4480450862979923</v>
      </c>
      <c r="X411" s="10">
        <f t="shared" si="53"/>
        <v>17.83055654023396</v>
      </c>
      <c r="Y411" s="10">
        <f t="shared" si="54"/>
        <v>28.666224286662242</v>
      </c>
    </row>
    <row r="412" spans="1:25" ht="13.5" customHeight="1">
      <c r="A412" s="2" t="s">
        <v>88</v>
      </c>
      <c r="B412" s="2" t="s">
        <v>13</v>
      </c>
      <c r="C412" s="4" t="s">
        <v>493</v>
      </c>
      <c r="D412" s="4">
        <v>64</v>
      </c>
      <c r="E412" s="12">
        <v>2233.22998046875</v>
      </c>
      <c r="F412" s="12">
        <f t="shared" si="48"/>
        <v>9.295057016762305</v>
      </c>
      <c r="G412" s="3">
        <v>20758</v>
      </c>
      <c r="H412" s="3">
        <v>21055</v>
      </c>
      <c r="I412" s="3">
        <v>21303</v>
      </c>
      <c r="J412" s="3">
        <v>21384</v>
      </c>
      <c r="K412" s="3">
        <v>21873</v>
      </c>
      <c r="L412" s="3">
        <v>22015</v>
      </c>
      <c r="M412" s="3">
        <v>21983</v>
      </c>
      <c r="N412" s="3">
        <v>21912</v>
      </c>
      <c r="O412" s="3">
        <v>22299</v>
      </c>
      <c r="P412" s="3">
        <v>22366</v>
      </c>
      <c r="Q412" s="3">
        <v>22823</v>
      </c>
      <c r="R412" s="3">
        <v>22868</v>
      </c>
      <c r="S412" s="3">
        <v>23197</v>
      </c>
      <c r="T412" s="8">
        <f t="shared" si="49"/>
        <v>-297</v>
      </c>
      <c r="U412" s="8">
        <f t="shared" si="50"/>
        <v>-1257</v>
      </c>
      <c r="V412" s="8">
        <f t="shared" si="51"/>
        <v>-2065</v>
      </c>
      <c r="W412" s="10">
        <f t="shared" si="52"/>
        <v>-1.4105913084777963</v>
      </c>
      <c r="X412" s="10">
        <f t="shared" si="53"/>
        <v>-5.70974335680218</v>
      </c>
      <c r="Y412" s="10">
        <f t="shared" si="54"/>
        <v>-9.047890286114884</v>
      </c>
    </row>
    <row r="413" spans="1:25" ht="13.5" customHeight="1">
      <c r="A413" s="2" t="s">
        <v>88</v>
      </c>
      <c r="B413" s="2" t="s">
        <v>14</v>
      </c>
      <c r="C413" s="4" t="s">
        <v>494</v>
      </c>
      <c r="D413" s="4">
        <v>47</v>
      </c>
      <c r="E413" s="12">
        <v>2051.659912109375</v>
      </c>
      <c r="F413" s="12">
        <f t="shared" si="48"/>
        <v>25.189359939711544</v>
      </c>
      <c r="G413" s="3">
        <v>51680</v>
      </c>
      <c r="H413" s="3">
        <v>51511</v>
      </c>
      <c r="I413" s="3">
        <v>50777</v>
      </c>
      <c r="J413" s="3">
        <v>50529</v>
      </c>
      <c r="K413" s="3">
        <v>50311</v>
      </c>
      <c r="L413" s="3">
        <v>50134</v>
      </c>
      <c r="M413" s="3">
        <v>49299</v>
      </c>
      <c r="N413" s="3">
        <v>49425</v>
      </c>
      <c r="O413" s="3">
        <v>49618</v>
      </c>
      <c r="P413" s="3">
        <v>49674</v>
      </c>
      <c r="Q413" s="3">
        <v>49951</v>
      </c>
      <c r="R413" s="3">
        <v>50040</v>
      </c>
      <c r="S413" s="3">
        <v>50529</v>
      </c>
      <c r="T413" s="8">
        <f t="shared" si="49"/>
        <v>169</v>
      </c>
      <c r="U413" s="8">
        <f t="shared" si="50"/>
        <v>1546</v>
      </c>
      <c r="V413" s="8">
        <f t="shared" si="51"/>
        <v>1729</v>
      </c>
      <c r="W413" s="10">
        <f t="shared" si="52"/>
        <v>0.3280852633418105</v>
      </c>
      <c r="X413" s="10">
        <f t="shared" si="53"/>
        <v>3.0837355886224915</v>
      </c>
      <c r="Y413" s="10">
        <f t="shared" si="54"/>
        <v>3.4613921643210346</v>
      </c>
    </row>
    <row r="414" spans="1:25" ht="13.5" customHeight="1">
      <c r="A414" s="2" t="s">
        <v>88</v>
      </c>
      <c r="B414" s="2" t="s">
        <v>15</v>
      </c>
      <c r="C414" s="4" t="s">
        <v>495</v>
      </c>
      <c r="D414" s="4">
        <v>114</v>
      </c>
      <c r="E414" s="12">
        <v>3825.580078125</v>
      </c>
      <c r="F414" s="12">
        <f t="shared" si="48"/>
        <v>120.27901405883605</v>
      </c>
      <c r="G414" s="3">
        <v>460137</v>
      </c>
      <c r="H414" s="3">
        <v>456453</v>
      </c>
      <c r="I414" s="3">
        <v>449581</v>
      </c>
      <c r="J414" s="3">
        <v>447336</v>
      </c>
      <c r="K414" s="3">
        <v>442490</v>
      </c>
      <c r="L414" s="3">
        <v>438714</v>
      </c>
      <c r="M414" s="3">
        <v>435020</v>
      </c>
      <c r="N414" s="3">
        <v>429820</v>
      </c>
      <c r="O414" s="3">
        <v>426044</v>
      </c>
      <c r="P414" s="3">
        <v>423650</v>
      </c>
      <c r="Q414" s="3">
        <v>421820</v>
      </c>
      <c r="R414" s="3">
        <v>419121</v>
      </c>
      <c r="S414" s="3">
        <v>416479</v>
      </c>
      <c r="T414" s="8">
        <f t="shared" si="49"/>
        <v>3684</v>
      </c>
      <c r="U414" s="8">
        <f t="shared" si="50"/>
        <v>21423</v>
      </c>
      <c r="V414" s="8">
        <f t="shared" si="51"/>
        <v>38317</v>
      </c>
      <c r="W414" s="10">
        <f t="shared" si="52"/>
        <v>0.8070929537104586</v>
      </c>
      <c r="X414" s="10">
        <f t="shared" si="53"/>
        <v>4.883135710280501</v>
      </c>
      <c r="Y414" s="10">
        <f t="shared" si="54"/>
        <v>9.083732397705182</v>
      </c>
    </row>
    <row r="415" spans="1:25" ht="13.5" customHeight="1">
      <c r="A415" s="2" t="s">
        <v>89</v>
      </c>
      <c r="B415" s="2" t="s">
        <v>13</v>
      </c>
      <c r="C415" s="4" t="s">
        <v>496</v>
      </c>
      <c r="D415" s="4">
        <v>10</v>
      </c>
      <c r="E415" s="12">
        <v>429.1000061035156</v>
      </c>
      <c r="F415" s="12">
        <f aca="true" t="shared" si="55" ref="F415:F434">+G415/E415</f>
        <v>72.77557575346805</v>
      </c>
      <c r="G415" s="3">
        <v>31228</v>
      </c>
      <c r="H415" s="3">
        <v>30944</v>
      </c>
      <c r="I415" s="3">
        <v>30610</v>
      </c>
      <c r="J415" s="3">
        <v>30342</v>
      </c>
      <c r="K415" s="3">
        <v>30215</v>
      </c>
      <c r="L415" s="3">
        <v>30080</v>
      </c>
      <c r="M415" s="3">
        <v>29833</v>
      </c>
      <c r="N415" s="3">
        <v>29694</v>
      </c>
      <c r="O415" s="3">
        <v>29586</v>
      </c>
      <c r="P415" s="3">
        <v>29617</v>
      </c>
      <c r="Q415" s="3">
        <v>29603</v>
      </c>
      <c r="R415" s="3">
        <v>29623</v>
      </c>
      <c r="S415" s="3">
        <v>29791</v>
      </c>
      <c r="T415" s="8">
        <f t="shared" si="49"/>
        <v>284</v>
      </c>
      <c r="U415" s="8">
        <f t="shared" si="50"/>
        <v>1148</v>
      </c>
      <c r="V415" s="8">
        <f t="shared" si="51"/>
        <v>1625</v>
      </c>
      <c r="W415" s="10">
        <f t="shared" si="52"/>
        <v>0.9177869700103413</v>
      </c>
      <c r="X415" s="10">
        <f t="shared" si="53"/>
        <v>3.8164893617021276</v>
      </c>
      <c r="Y415" s="10">
        <f t="shared" si="54"/>
        <v>5.489308516028781</v>
      </c>
    </row>
    <row r="416" spans="1:25" ht="13.5" customHeight="1">
      <c r="A416" s="2" t="s">
        <v>89</v>
      </c>
      <c r="B416" s="2" t="s">
        <v>14</v>
      </c>
      <c r="C416" s="4" t="s">
        <v>497</v>
      </c>
      <c r="D416" s="4">
        <v>10</v>
      </c>
      <c r="E416" s="12">
        <v>128.0500030517578</v>
      </c>
      <c r="F416" s="12">
        <f t="shared" si="55"/>
        <v>2069.285386060462</v>
      </c>
      <c r="G416" s="3">
        <v>264972</v>
      </c>
      <c r="H416" s="3">
        <v>263960</v>
      </c>
      <c r="I416" s="3">
        <v>263293</v>
      </c>
      <c r="J416" s="3">
        <v>263755</v>
      </c>
      <c r="K416" s="3">
        <v>263900</v>
      </c>
      <c r="L416" s="3">
        <v>264179</v>
      </c>
      <c r="M416" s="3">
        <v>265455</v>
      </c>
      <c r="N416" s="3">
        <v>267424</v>
      </c>
      <c r="O416" s="3">
        <v>269360</v>
      </c>
      <c r="P416" s="3">
        <v>271245</v>
      </c>
      <c r="Q416" s="3">
        <v>273727</v>
      </c>
      <c r="R416" s="3">
        <v>275226</v>
      </c>
      <c r="S416" s="3">
        <v>279299</v>
      </c>
      <c r="T416" s="8">
        <f t="shared" si="49"/>
        <v>1012</v>
      </c>
      <c r="U416" s="8">
        <f t="shared" si="50"/>
        <v>793</v>
      </c>
      <c r="V416" s="8">
        <f t="shared" si="51"/>
        <v>-8755</v>
      </c>
      <c r="W416" s="10">
        <f t="shared" si="52"/>
        <v>0.38339142294287015</v>
      </c>
      <c r="X416" s="10">
        <f t="shared" si="53"/>
        <v>0.3001752599563175</v>
      </c>
      <c r="Y416" s="10">
        <f t="shared" si="54"/>
        <v>-3.1984422435492297</v>
      </c>
    </row>
    <row r="417" spans="1:25" ht="13.5" customHeight="1">
      <c r="A417" s="2" t="s">
        <v>89</v>
      </c>
      <c r="B417" s="2" t="s">
        <v>15</v>
      </c>
      <c r="C417" s="4" t="s">
        <v>498</v>
      </c>
      <c r="D417" s="4">
        <v>19</v>
      </c>
      <c r="E417" s="12">
        <v>426.7300109863281</v>
      </c>
      <c r="F417" s="12">
        <f t="shared" si="55"/>
        <v>1187.488545342163</v>
      </c>
      <c r="G417" s="3">
        <v>506737</v>
      </c>
      <c r="H417" s="3">
        <v>504240</v>
      </c>
      <c r="I417" s="3">
        <v>503435</v>
      </c>
      <c r="J417" s="3">
        <v>503919</v>
      </c>
      <c r="K417" s="3">
        <v>502605</v>
      </c>
      <c r="L417" s="3">
        <v>501306</v>
      </c>
      <c r="M417" s="3">
        <v>501974</v>
      </c>
      <c r="N417" s="3">
        <v>501728</v>
      </c>
      <c r="O417" s="3">
        <v>501527</v>
      </c>
      <c r="P417" s="3">
        <v>501499</v>
      </c>
      <c r="Q417" s="3">
        <v>505298</v>
      </c>
      <c r="R417" s="3">
        <v>506047</v>
      </c>
      <c r="S417" s="3">
        <v>507344</v>
      </c>
      <c r="T417" s="8">
        <f t="shared" si="49"/>
        <v>2497</v>
      </c>
      <c r="U417" s="8">
        <f t="shared" si="50"/>
        <v>5431</v>
      </c>
      <c r="V417" s="8">
        <f t="shared" si="51"/>
        <v>1439</v>
      </c>
      <c r="W417" s="10">
        <f t="shared" si="52"/>
        <v>0.4952006980802792</v>
      </c>
      <c r="X417" s="10">
        <f t="shared" si="53"/>
        <v>1.0833702369411098</v>
      </c>
      <c r="Y417" s="10">
        <f t="shared" si="54"/>
        <v>0.284782445210549</v>
      </c>
    </row>
    <row r="418" spans="1:25" ht="13.5" customHeight="1">
      <c r="A418" s="2" t="s">
        <v>89</v>
      </c>
      <c r="B418" s="2" t="s">
        <v>16</v>
      </c>
      <c r="C418" s="4" t="s">
        <v>499</v>
      </c>
      <c r="D418" s="4">
        <v>23</v>
      </c>
      <c r="E418" s="12">
        <v>503.760009765625</v>
      </c>
      <c r="F418" s="12">
        <f t="shared" si="55"/>
        <v>212.05732477594032</v>
      </c>
      <c r="G418" s="3">
        <v>106826</v>
      </c>
      <c r="H418" s="3">
        <v>105785</v>
      </c>
      <c r="I418" s="3">
        <v>104440</v>
      </c>
      <c r="J418" s="3">
        <v>103351</v>
      </c>
      <c r="K418" s="3">
        <v>102430</v>
      </c>
      <c r="L418" s="3">
        <v>101652</v>
      </c>
      <c r="M418" s="3">
        <v>101195</v>
      </c>
      <c r="N418" s="3">
        <v>100694</v>
      </c>
      <c r="O418" s="3">
        <v>100160</v>
      </c>
      <c r="P418" s="3">
        <v>99770</v>
      </c>
      <c r="Q418" s="3">
        <v>99758</v>
      </c>
      <c r="R418" s="3">
        <v>99586</v>
      </c>
      <c r="S418" s="3">
        <v>99597</v>
      </c>
      <c r="T418" s="8">
        <f t="shared" si="49"/>
        <v>1041</v>
      </c>
      <c r="U418" s="8">
        <f t="shared" si="50"/>
        <v>5174</v>
      </c>
      <c r="V418" s="8">
        <f t="shared" si="51"/>
        <v>7068</v>
      </c>
      <c r="W418" s="10">
        <f t="shared" si="52"/>
        <v>0.9840714657087489</v>
      </c>
      <c r="X418" s="10">
        <f t="shared" si="53"/>
        <v>5.089914610632354</v>
      </c>
      <c r="Y418" s="10">
        <f t="shared" si="54"/>
        <v>7.085146053449347</v>
      </c>
    </row>
    <row r="419" spans="1:25" ht="13.5" customHeight="1">
      <c r="A419" s="2" t="s">
        <v>89</v>
      </c>
      <c r="B419" s="2" t="s">
        <v>18</v>
      </c>
      <c r="C419" s="4" t="s">
        <v>500</v>
      </c>
      <c r="D419" s="4">
        <v>38</v>
      </c>
      <c r="E419" s="12">
        <v>600.0999755859375</v>
      </c>
      <c r="F419" s="12">
        <f t="shared" si="55"/>
        <v>156.71222100646887</v>
      </c>
      <c r="G419" s="3">
        <v>94043</v>
      </c>
      <c r="H419" s="3">
        <v>93190</v>
      </c>
      <c r="I419" s="3">
        <v>92085</v>
      </c>
      <c r="J419" s="3">
        <v>91373</v>
      </c>
      <c r="K419" s="3">
        <v>90621</v>
      </c>
      <c r="L419" s="3">
        <v>89680</v>
      </c>
      <c r="M419" s="3">
        <v>89224</v>
      </c>
      <c r="N419" s="3">
        <v>88962</v>
      </c>
      <c r="O419" s="3">
        <v>88499</v>
      </c>
      <c r="P419" s="3">
        <v>88278</v>
      </c>
      <c r="Q419" s="3">
        <v>88077</v>
      </c>
      <c r="R419" s="3">
        <v>87775</v>
      </c>
      <c r="S419" s="3">
        <v>87528</v>
      </c>
      <c r="T419" s="8">
        <f t="shared" si="49"/>
        <v>853</v>
      </c>
      <c r="U419" s="8">
        <f t="shared" si="50"/>
        <v>4363</v>
      </c>
      <c r="V419" s="8">
        <f t="shared" si="51"/>
        <v>5966</v>
      </c>
      <c r="W419" s="10">
        <f t="shared" si="52"/>
        <v>0.9153342633329756</v>
      </c>
      <c r="X419" s="10">
        <f t="shared" si="53"/>
        <v>4.865075825156111</v>
      </c>
      <c r="Y419" s="10">
        <f t="shared" si="54"/>
        <v>6.7736185383244205</v>
      </c>
    </row>
    <row r="420" spans="1:25" ht="13.5" customHeight="1">
      <c r="A420" s="2" t="s">
        <v>89</v>
      </c>
      <c r="B420" s="2" t="s">
        <v>19</v>
      </c>
      <c r="C420" s="4" t="s">
        <v>501</v>
      </c>
      <c r="D420" s="4">
        <v>12</v>
      </c>
      <c r="E420" s="12">
        <v>129.55999755859375</v>
      </c>
      <c r="F420" s="12">
        <f t="shared" si="55"/>
        <v>1148.9040043604616</v>
      </c>
      <c r="G420" s="3">
        <v>148852</v>
      </c>
      <c r="H420" s="3">
        <v>148302</v>
      </c>
      <c r="I420" s="3">
        <v>147594</v>
      </c>
      <c r="J420" s="3">
        <v>147123</v>
      </c>
      <c r="K420" s="3">
        <v>146410</v>
      </c>
      <c r="L420" s="3">
        <v>145964</v>
      </c>
      <c r="M420" s="3">
        <v>145747</v>
      </c>
      <c r="N420" s="3">
        <v>144942</v>
      </c>
      <c r="O420" s="3">
        <v>143484</v>
      </c>
      <c r="P420" s="3">
        <v>142320</v>
      </c>
      <c r="Q420" s="3">
        <v>140955</v>
      </c>
      <c r="R420" s="3">
        <v>139337</v>
      </c>
      <c r="S420" s="3">
        <v>136467</v>
      </c>
      <c r="T420" s="8">
        <f t="shared" si="49"/>
        <v>550</v>
      </c>
      <c r="U420" s="8">
        <f t="shared" si="50"/>
        <v>2888</v>
      </c>
      <c r="V420" s="8">
        <f t="shared" si="51"/>
        <v>7897</v>
      </c>
      <c r="W420" s="10">
        <f t="shared" si="52"/>
        <v>0.37086485684616527</v>
      </c>
      <c r="X420" s="10">
        <f t="shared" si="53"/>
        <v>1.9785700583705572</v>
      </c>
      <c r="Y420" s="10">
        <f t="shared" si="54"/>
        <v>5.602497250895676</v>
      </c>
    </row>
    <row r="421" spans="1:25" ht="13.5" customHeight="1">
      <c r="A421" s="2" t="s">
        <v>90</v>
      </c>
      <c r="B421" s="2" t="s">
        <v>13</v>
      </c>
      <c r="C421" s="4" t="s">
        <v>502</v>
      </c>
      <c r="D421" s="4">
        <v>56</v>
      </c>
      <c r="E421" s="12">
        <v>1416.47998046875</v>
      </c>
      <c r="F421" s="12">
        <f t="shared" si="55"/>
        <v>28.207952495578173</v>
      </c>
      <c r="G421" s="3">
        <v>39956</v>
      </c>
      <c r="H421" s="3">
        <v>40280</v>
      </c>
      <c r="I421" s="3">
        <v>40315</v>
      </c>
      <c r="J421" s="3">
        <v>40558</v>
      </c>
      <c r="K421" s="3">
        <v>40552</v>
      </c>
      <c r="L421" s="3">
        <v>40538</v>
      </c>
      <c r="M421" s="3">
        <v>40765</v>
      </c>
      <c r="N421" s="3">
        <v>40687</v>
      </c>
      <c r="O421" s="3">
        <v>40819</v>
      </c>
      <c r="P421" s="3">
        <v>41155</v>
      </c>
      <c r="Q421" s="3">
        <v>41224</v>
      </c>
      <c r="R421" s="3">
        <v>41173</v>
      </c>
      <c r="S421" s="3">
        <v>41577</v>
      </c>
      <c r="T421" s="8">
        <f t="shared" si="49"/>
        <v>-324</v>
      </c>
      <c r="U421" s="8">
        <f t="shared" si="50"/>
        <v>-582</v>
      </c>
      <c r="V421" s="8">
        <f t="shared" si="51"/>
        <v>-1268</v>
      </c>
      <c r="W421" s="10">
        <f t="shared" si="52"/>
        <v>-0.8043694141012909</v>
      </c>
      <c r="X421" s="10">
        <f t="shared" si="53"/>
        <v>-1.4356899699047807</v>
      </c>
      <c r="Y421" s="10">
        <f t="shared" si="54"/>
        <v>-3.0758781292451</v>
      </c>
    </row>
    <row r="422" spans="1:25" ht="13.5" customHeight="1">
      <c r="A422" s="2" t="s">
        <v>90</v>
      </c>
      <c r="B422" s="2" t="s">
        <v>14</v>
      </c>
      <c r="C422" s="4" t="s">
        <v>503</v>
      </c>
      <c r="D422" s="4">
        <v>26</v>
      </c>
      <c r="E422" s="12">
        <v>1898.0799560546875</v>
      </c>
      <c r="F422" s="12">
        <f t="shared" si="55"/>
        <v>5.130447728999372</v>
      </c>
      <c r="G422" s="3">
        <v>9738</v>
      </c>
      <c r="H422" s="3">
        <v>10073</v>
      </c>
      <c r="I422" s="3">
        <v>10322</v>
      </c>
      <c r="J422" s="3">
        <v>10149</v>
      </c>
      <c r="K422" s="3">
        <v>10260</v>
      </c>
      <c r="L422" s="3">
        <v>10516</v>
      </c>
      <c r="M422" s="3">
        <v>10753</v>
      </c>
      <c r="N422" s="3">
        <v>10901</v>
      </c>
      <c r="O422" s="3">
        <v>11023</v>
      </c>
      <c r="P422" s="3">
        <v>11228</v>
      </c>
      <c r="Q422" s="3">
        <v>11478</v>
      </c>
      <c r="R422" s="3">
        <v>11524</v>
      </c>
      <c r="S422" s="3">
        <v>11917</v>
      </c>
      <c r="T422" s="8">
        <f t="shared" si="49"/>
        <v>-335</v>
      </c>
      <c r="U422" s="8">
        <f t="shared" si="50"/>
        <v>-778</v>
      </c>
      <c r="V422" s="8">
        <f t="shared" si="51"/>
        <v>-1740</v>
      </c>
      <c r="W422" s="10">
        <f t="shared" si="52"/>
        <v>-3.3257222277375162</v>
      </c>
      <c r="X422" s="10">
        <f t="shared" si="53"/>
        <v>-7.398250285279574</v>
      </c>
      <c r="Y422" s="10">
        <f t="shared" si="54"/>
        <v>-15.159435441714585</v>
      </c>
    </row>
    <row r="423" spans="1:25" ht="13.5" customHeight="1">
      <c r="A423" s="2" t="s">
        <v>90</v>
      </c>
      <c r="B423" s="2" t="s">
        <v>15</v>
      </c>
      <c r="C423" s="4" t="s">
        <v>504</v>
      </c>
      <c r="D423" s="4">
        <v>26</v>
      </c>
      <c r="E423" s="12">
        <v>1143.0799560546875</v>
      </c>
      <c r="F423" s="12">
        <f t="shared" si="55"/>
        <v>18.160584384358536</v>
      </c>
      <c r="G423" s="3">
        <v>20759</v>
      </c>
      <c r="H423" s="3">
        <v>20975</v>
      </c>
      <c r="I423" s="3">
        <v>20918</v>
      </c>
      <c r="J423" s="3">
        <v>20957</v>
      </c>
      <c r="K423" s="3">
        <v>20841</v>
      </c>
      <c r="L423" s="3">
        <v>20930</v>
      </c>
      <c r="M423" s="3">
        <v>20832</v>
      </c>
      <c r="N423" s="3">
        <v>20907</v>
      </c>
      <c r="O423" s="3">
        <v>21354</v>
      </c>
      <c r="P423" s="3">
        <v>21654</v>
      </c>
      <c r="Q423" s="3">
        <v>21919</v>
      </c>
      <c r="R423" s="3">
        <v>22235</v>
      </c>
      <c r="S423" s="3">
        <v>22759</v>
      </c>
      <c r="T423" s="8">
        <f t="shared" si="49"/>
        <v>-216</v>
      </c>
      <c r="U423" s="8">
        <f t="shared" si="50"/>
        <v>-171</v>
      </c>
      <c r="V423" s="8">
        <f t="shared" si="51"/>
        <v>-1160</v>
      </c>
      <c r="W423" s="10">
        <f t="shared" si="52"/>
        <v>-1.029797377830751</v>
      </c>
      <c r="X423" s="10">
        <f t="shared" si="53"/>
        <v>-0.8170090778786431</v>
      </c>
      <c r="Y423" s="10">
        <f t="shared" si="54"/>
        <v>-5.29221223595967</v>
      </c>
    </row>
    <row r="424" spans="1:25" ht="13.5" customHeight="1">
      <c r="A424" s="2" t="s">
        <v>90</v>
      </c>
      <c r="B424" s="2" t="s">
        <v>16</v>
      </c>
      <c r="C424" s="4" t="s">
        <v>505</v>
      </c>
      <c r="D424" s="4">
        <v>30</v>
      </c>
      <c r="E424" s="12">
        <v>1032.0899658203125</v>
      </c>
      <c r="F424" s="12">
        <f t="shared" si="55"/>
        <v>9.25500713729738</v>
      </c>
      <c r="G424" s="3">
        <v>9552</v>
      </c>
      <c r="H424" s="3">
        <v>9734</v>
      </c>
      <c r="I424" s="3">
        <v>9898</v>
      </c>
      <c r="J424" s="3">
        <v>9980</v>
      </c>
      <c r="K424" s="3">
        <v>10115</v>
      </c>
      <c r="L424" s="3">
        <v>10244</v>
      </c>
      <c r="M424" s="3">
        <v>10389</v>
      </c>
      <c r="N424" s="3">
        <v>10685</v>
      </c>
      <c r="O424" s="3">
        <v>10913</v>
      </c>
      <c r="P424" s="3">
        <v>11065</v>
      </c>
      <c r="Q424" s="3">
        <v>11238</v>
      </c>
      <c r="R424" s="3">
        <v>11364</v>
      </c>
      <c r="S424" s="3">
        <v>11685</v>
      </c>
      <c r="T424" s="8">
        <f t="shared" si="49"/>
        <v>-182</v>
      </c>
      <c r="U424" s="8">
        <f t="shared" si="50"/>
        <v>-692</v>
      </c>
      <c r="V424" s="8">
        <f t="shared" si="51"/>
        <v>-1686</v>
      </c>
      <c r="W424" s="10">
        <f t="shared" si="52"/>
        <v>-1.869734949660982</v>
      </c>
      <c r="X424" s="10">
        <f t="shared" si="53"/>
        <v>-6.755173760249902</v>
      </c>
      <c r="Y424" s="10">
        <f t="shared" si="54"/>
        <v>-15.002669514148424</v>
      </c>
    </row>
    <row r="425" spans="1:25" ht="13.5" customHeight="1">
      <c r="A425" s="2" t="s">
        <v>90</v>
      </c>
      <c r="B425" s="2" t="s">
        <v>18</v>
      </c>
      <c r="C425" s="4" t="s">
        <v>506</v>
      </c>
      <c r="D425" s="4">
        <v>110</v>
      </c>
      <c r="E425" s="12">
        <v>5071.56005859375</v>
      </c>
      <c r="F425" s="12">
        <f t="shared" si="55"/>
        <v>22.8056059010904</v>
      </c>
      <c r="G425" s="3">
        <v>115660</v>
      </c>
      <c r="H425" s="3">
        <v>116159</v>
      </c>
      <c r="I425" s="3">
        <v>115784</v>
      </c>
      <c r="J425" s="3">
        <v>115848</v>
      </c>
      <c r="K425" s="3">
        <v>116277</v>
      </c>
      <c r="L425" s="3">
        <v>116296</v>
      </c>
      <c r="M425" s="3">
        <v>116949</v>
      </c>
      <c r="N425" s="3">
        <v>117498</v>
      </c>
      <c r="O425" s="3">
        <v>118247</v>
      </c>
      <c r="P425" s="3">
        <v>118367</v>
      </c>
      <c r="Q425" s="3">
        <v>118791</v>
      </c>
      <c r="R425" s="3">
        <v>118905</v>
      </c>
      <c r="S425" s="3">
        <v>119537</v>
      </c>
      <c r="T425" s="8">
        <f t="shared" si="49"/>
        <v>-499</v>
      </c>
      <c r="U425" s="8">
        <f t="shared" si="50"/>
        <v>-636</v>
      </c>
      <c r="V425" s="8">
        <f t="shared" si="51"/>
        <v>-3131</v>
      </c>
      <c r="W425" s="10">
        <f t="shared" si="52"/>
        <v>-0.4295835880129822</v>
      </c>
      <c r="X425" s="10">
        <f t="shared" si="53"/>
        <v>-0.5468803742175139</v>
      </c>
      <c r="Y425" s="10">
        <f t="shared" si="54"/>
        <v>-2.635721561397749</v>
      </c>
    </row>
    <row r="426" spans="1:25" ht="13.5" customHeight="1">
      <c r="A426" s="2" t="s">
        <v>91</v>
      </c>
      <c r="B426" s="2" t="s">
        <v>13</v>
      </c>
      <c r="C426" s="4" t="s">
        <v>507</v>
      </c>
      <c r="D426" s="4">
        <v>54</v>
      </c>
      <c r="E426" s="12">
        <v>2049.580078125</v>
      </c>
      <c r="F426" s="12">
        <f t="shared" si="55"/>
        <v>18.643818998746884</v>
      </c>
      <c r="G426" s="3">
        <v>38212</v>
      </c>
      <c r="H426" s="3">
        <v>38234</v>
      </c>
      <c r="I426" s="3">
        <v>37217</v>
      </c>
      <c r="J426" s="3">
        <v>36106</v>
      </c>
      <c r="K426" s="3">
        <v>36727</v>
      </c>
      <c r="L426" s="3">
        <v>36141</v>
      </c>
      <c r="M426" s="3">
        <v>35970</v>
      </c>
      <c r="N426" s="3">
        <v>35487</v>
      </c>
      <c r="O426" s="3">
        <v>35018</v>
      </c>
      <c r="P426" s="3">
        <v>35055</v>
      </c>
      <c r="Q426" s="3">
        <v>34896</v>
      </c>
      <c r="R426" s="3">
        <v>34133</v>
      </c>
      <c r="S426" s="3">
        <v>35113</v>
      </c>
      <c r="T426" s="8">
        <f t="shared" si="49"/>
        <v>-22</v>
      </c>
      <c r="U426" s="8">
        <f t="shared" si="50"/>
        <v>2071</v>
      </c>
      <c r="V426" s="8">
        <f t="shared" si="51"/>
        <v>3316</v>
      </c>
      <c r="W426" s="10">
        <f t="shared" si="52"/>
        <v>-0.05754040905999895</v>
      </c>
      <c r="X426" s="10">
        <f t="shared" si="53"/>
        <v>5.73033396972967</v>
      </c>
      <c r="Y426" s="10">
        <f t="shared" si="54"/>
        <v>9.502521779000459</v>
      </c>
    </row>
    <row r="427" spans="1:25" ht="13.5" customHeight="1">
      <c r="A427" s="2" t="s">
        <v>91</v>
      </c>
      <c r="B427" s="2" t="s">
        <v>14</v>
      </c>
      <c r="C427" s="4" t="s">
        <v>508</v>
      </c>
      <c r="D427" s="4">
        <v>16</v>
      </c>
      <c r="E427" s="12">
        <v>2047.3800048828125</v>
      </c>
      <c r="F427" s="12">
        <f t="shared" si="55"/>
        <v>10.915413819956276</v>
      </c>
      <c r="G427" s="3">
        <v>22348</v>
      </c>
      <c r="H427" s="3">
        <v>21489</v>
      </c>
      <c r="I427" s="3">
        <v>21136</v>
      </c>
      <c r="J427" s="3">
        <v>21305</v>
      </c>
      <c r="K427" s="3">
        <v>20983</v>
      </c>
      <c r="L427" s="3">
        <v>20660</v>
      </c>
      <c r="M427" s="3">
        <v>20500</v>
      </c>
      <c r="N427" s="3">
        <v>20474</v>
      </c>
      <c r="O427" s="3">
        <v>20778</v>
      </c>
      <c r="P427" s="3">
        <v>20902</v>
      </c>
      <c r="Q427" s="3">
        <v>21231</v>
      </c>
      <c r="R427" s="3">
        <v>21098</v>
      </c>
      <c r="S427" s="3">
        <v>21483</v>
      </c>
      <c r="T427" s="8">
        <f t="shared" si="49"/>
        <v>859</v>
      </c>
      <c r="U427" s="8">
        <f t="shared" si="50"/>
        <v>1688</v>
      </c>
      <c r="V427" s="8">
        <f t="shared" si="51"/>
        <v>1117</v>
      </c>
      <c r="W427" s="10">
        <f t="shared" si="52"/>
        <v>3.997394015542836</v>
      </c>
      <c r="X427" s="10">
        <f t="shared" si="53"/>
        <v>8.170377541142305</v>
      </c>
      <c r="Y427" s="10">
        <f t="shared" si="54"/>
        <v>5.261174697376478</v>
      </c>
    </row>
    <row r="428" spans="1:25" ht="13.5" customHeight="1">
      <c r="A428" s="2" t="s">
        <v>91</v>
      </c>
      <c r="B428" s="2" t="s">
        <v>15</v>
      </c>
      <c r="C428" s="4" t="s">
        <v>509</v>
      </c>
      <c r="D428" s="4">
        <v>46</v>
      </c>
      <c r="E428" s="12">
        <v>1520.77001953125</v>
      </c>
      <c r="F428" s="12">
        <f t="shared" si="55"/>
        <v>8.7679266613304</v>
      </c>
      <c r="G428" s="3">
        <v>13334</v>
      </c>
      <c r="H428" s="3">
        <v>13389</v>
      </c>
      <c r="I428" s="3">
        <v>13181</v>
      </c>
      <c r="J428" s="3">
        <v>13125</v>
      </c>
      <c r="K428" s="3">
        <v>13379</v>
      </c>
      <c r="L428" s="3">
        <v>13316</v>
      </c>
      <c r="M428" s="3">
        <v>13288</v>
      </c>
      <c r="N428" s="3">
        <v>13373</v>
      </c>
      <c r="O428" s="3">
        <v>13152</v>
      </c>
      <c r="P428" s="3">
        <v>13149</v>
      </c>
      <c r="Q428" s="3">
        <v>13203</v>
      </c>
      <c r="R428" s="3">
        <v>13186</v>
      </c>
      <c r="S428" s="3">
        <v>13356</v>
      </c>
      <c r="T428" s="8">
        <f t="shared" si="49"/>
        <v>-55</v>
      </c>
      <c r="U428" s="8">
        <f t="shared" si="50"/>
        <v>18</v>
      </c>
      <c r="V428" s="8">
        <f t="shared" si="51"/>
        <v>131</v>
      </c>
      <c r="W428" s="10">
        <f t="shared" si="52"/>
        <v>-0.4107849727388154</v>
      </c>
      <c r="X428" s="10">
        <f t="shared" si="53"/>
        <v>0.13517572844698109</v>
      </c>
      <c r="Y428" s="10">
        <f t="shared" si="54"/>
        <v>0.9921987427099902</v>
      </c>
    </row>
    <row r="429" spans="1:25" ht="13.5" customHeight="1">
      <c r="A429" s="2" t="s">
        <v>91</v>
      </c>
      <c r="B429" s="2" t="s">
        <v>16</v>
      </c>
      <c r="C429" s="4" t="s">
        <v>510</v>
      </c>
      <c r="D429" s="4">
        <v>39</v>
      </c>
      <c r="E429" s="12">
        <v>3402.090087890625</v>
      </c>
      <c r="F429" s="12">
        <f t="shared" si="55"/>
        <v>10.646690435660352</v>
      </c>
      <c r="G429" s="3">
        <v>36221</v>
      </c>
      <c r="H429" s="3">
        <v>36255</v>
      </c>
      <c r="I429" s="3">
        <v>35895</v>
      </c>
      <c r="J429" s="3">
        <v>35861</v>
      </c>
      <c r="K429" s="3">
        <v>36099</v>
      </c>
      <c r="L429" s="3">
        <v>35786</v>
      </c>
      <c r="M429" s="3">
        <v>35371</v>
      </c>
      <c r="N429" s="3">
        <v>35429</v>
      </c>
      <c r="O429" s="3">
        <v>34869</v>
      </c>
      <c r="P429" s="3">
        <v>34498</v>
      </c>
      <c r="Q429" s="3">
        <v>34541</v>
      </c>
      <c r="R429" s="3">
        <v>33828</v>
      </c>
      <c r="S429" s="3">
        <v>34637</v>
      </c>
      <c r="T429" s="8">
        <f t="shared" si="49"/>
        <v>-34</v>
      </c>
      <c r="U429" s="8">
        <f t="shared" si="50"/>
        <v>435</v>
      </c>
      <c r="V429" s="8">
        <f t="shared" si="51"/>
        <v>1680</v>
      </c>
      <c r="W429" s="10">
        <f t="shared" si="52"/>
        <v>-0.09378016825265481</v>
      </c>
      <c r="X429" s="10">
        <f t="shared" si="53"/>
        <v>1.2155591572123177</v>
      </c>
      <c r="Y429" s="10">
        <f t="shared" si="54"/>
        <v>4.863785067021801</v>
      </c>
    </row>
    <row r="430" spans="1:25" ht="13.5" customHeight="1">
      <c r="A430" s="2" t="s">
        <v>91</v>
      </c>
      <c r="B430" s="2" t="s">
        <v>18</v>
      </c>
      <c r="C430" s="4" t="s">
        <v>511</v>
      </c>
      <c r="D430" s="4">
        <v>31</v>
      </c>
      <c r="E430" s="12">
        <v>1001.47998046875</v>
      </c>
      <c r="F430" s="12">
        <f t="shared" si="55"/>
        <v>24.816272401538544</v>
      </c>
      <c r="G430" s="3">
        <v>24853</v>
      </c>
      <c r="H430" s="3">
        <v>24634</v>
      </c>
      <c r="I430" s="3">
        <v>24264</v>
      </c>
      <c r="J430" s="3">
        <v>23979</v>
      </c>
      <c r="K430" s="3">
        <v>23724</v>
      </c>
      <c r="L430" s="3">
        <v>23548</v>
      </c>
      <c r="M430" s="3">
        <v>23504</v>
      </c>
      <c r="N430" s="3">
        <v>23475</v>
      </c>
      <c r="O430" s="3">
        <v>23442</v>
      </c>
      <c r="P430" s="3">
        <v>23365</v>
      </c>
      <c r="Q430" s="3">
        <v>23448</v>
      </c>
      <c r="R430" s="3">
        <v>23170</v>
      </c>
      <c r="S430" s="3">
        <v>23591</v>
      </c>
      <c r="T430" s="8">
        <f t="shared" si="49"/>
        <v>219</v>
      </c>
      <c r="U430" s="8">
        <f t="shared" si="50"/>
        <v>1305</v>
      </c>
      <c r="V430" s="8">
        <f t="shared" si="51"/>
        <v>1405</v>
      </c>
      <c r="W430" s="10">
        <f t="shared" si="52"/>
        <v>0.8890151822684095</v>
      </c>
      <c r="X430" s="10">
        <f t="shared" si="53"/>
        <v>5.541871921182266</v>
      </c>
      <c r="Y430" s="10">
        <f t="shared" si="54"/>
        <v>5.991982258614807</v>
      </c>
    </row>
    <row r="431" spans="1:25" ht="13.5" customHeight="1">
      <c r="A431" s="2" t="s">
        <v>91</v>
      </c>
      <c r="B431" s="2" t="s">
        <v>19</v>
      </c>
      <c r="C431" s="4" t="s">
        <v>41</v>
      </c>
      <c r="D431" s="4">
        <v>69</v>
      </c>
      <c r="E431" s="12">
        <v>5437.830078125</v>
      </c>
      <c r="F431" s="12">
        <f t="shared" si="55"/>
        <v>145.84880156341083</v>
      </c>
      <c r="G431" s="3">
        <v>793101</v>
      </c>
      <c r="H431" s="3">
        <v>780106</v>
      </c>
      <c r="I431" s="3">
        <v>761648</v>
      </c>
      <c r="J431" s="3">
        <v>748513</v>
      </c>
      <c r="K431" s="3">
        <v>742934</v>
      </c>
      <c r="L431" s="3">
        <v>730406</v>
      </c>
      <c r="M431" s="3">
        <v>714472</v>
      </c>
      <c r="N431" s="3">
        <v>706788</v>
      </c>
      <c r="O431" s="3">
        <v>695010</v>
      </c>
      <c r="P431" s="3">
        <v>686548</v>
      </c>
      <c r="Q431" s="3">
        <v>683091</v>
      </c>
      <c r="R431" s="3">
        <v>681934</v>
      </c>
      <c r="S431" s="3">
        <v>679767</v>
      </c>
      <c r="T431" s="8">
        <f t="shared" si="49"/>
        <v>12995</v>
      </c>
      <c r="U431" s="8">
        <f t="shared" si="50"/>
        <v>62695</v>
      </c>
      <c r="V431" s="8">
        <f t="shared" si="51"/>
        <v>110010</v>
      </c>
      <c r="W431" s="10">
        <f t="shared" si="52"/>
        <v>1.6657992631770555</v>
      </c>
      <c r="X431" s="10">
        <f t="shared" si="53"/>
        <v>8.583582281635145</v>
      </c>
      <c r="Y431" s="10">
        <f t="shared" si="54"/>
        <v>16.104735679433634</v>
      </c>
    </row>
    <row r="432" spans="1:25" ht="13.5" customHeight="1">
      <c r="A432" s="2" t="s">
        <v>91</v>
      </c>
      <c r="B432" s="2" t="s">
        <v>17</v>
      </c>
      <c r="C432" s="4" t="s">
        <v>512</v>
      </c>
      <c r="D432" s="4">
        <v>38</v>
      </c>
      <c r="E432" s="12">
        <v>1815.489990234375</v>
      </c>
      <c r="F432" s="12">
        <f t="shared" si="55"/>
        <v>23.268649360356104</v>
      </c>
      <c r="G432" s="3">
        <v>42244</v>
      </c>
      <c r="H432" s="3">
        <v>41216</v>
      </c>
      <c r="I432" s="3">
        <v>39161</v>
      </c>
      <c r="J432" s="3">
        <v>38399</v>
      </c>
      <c r="K432" s="3">
        <v>38226</v>
      </c>
      <c r="L432" s="3">
        <v>37493</v>
      </c>
      <c r="M432" s="3">
        <v>37013</v>
      </c>
      <c r="N432" s="3">
        <v>36183</v>
      </c>
      <c r="O432" s="3">
        <v>35296</v>
      </c>
      <c r="P432" s="3">
        <v>34489</v>
      </c>
      <c r="Q432" s="3">
        <v>34161</v>
      </c>
      <c r="R432" s="3">
        <v>34089</v>
      </c>
      <c r="S432" s="3">
        <v>34472</v>
      </c>
      <c r="T432" s="8">
        <f t="shared" si="49"/>
        <v>1028</v>
      </c>
      <c r="U432" s="8">
        <f t="shared" si="50"/>
        <v>4751</v>
      </c>
      <c r="V432" s="8">
        <f t="shared" si="51"/>
        <v>8083</v>
      </c>
      <c r="W432" s="10">
        <f t="shared" si="52"/>
        <v>2.4941770186335406</v>
      </c>
      <c r="X432" s="10">
        <f t="shared" si="53"/>
        <v>12.671698717093857</v>
      </c>
      <c r="Y432" s="10">
        <f t="shared" si="54"/>
        <v>23.66148531951641</v>
      </c>
    </row>
    <row r="433" spans="1:25" ht="13.5" customHeight="1">
      <c r="A433" s="2" t="s">
        <v>93</v>
      </c>
      <c r="B433" s="2" t="s">
        <v>13</v>
      </c>
      <c r="C433" s="4" t="s">
        <v>513</v>
      </c>
      <c r="D433" s="4">
        <v>1</v>
      </c>
      <c r="E433" s="12">
        <v>19.479999542236328</v>
      </c>
      <c r="F433" s="12">
        <f t="shared" si="55"/>
        <v>4038.7064604092966</v>
      </c>
      <c r="G433" s="3">
        <v>78674</v>
      </c>
      <c r="H433" s="3">
        <v>77389</v>
      </c>
      <c r="I433" s="3">
        <v>76603</v>
      </c>
      <c r="J433" s="3">
        <v>75861</v>
      </c>
      <c r="K433" s="3">
        <v>75276</v>
      </c>
      <c r="L433" s="3">
        <v>74654</v>
      </c>
      <c r="M433" s="3">
        <v>74931</v>
      </c>
      <c r="N433" s="3">
        <v>76152</v>
      </c>
      <c r="O433" s="3">
        <v>75694</v>
      </c>
      <c r="P433" s="3">
        <v>75241</v>
      </c>
      <c r="Q433" s="3">
        <v>73704</v>
      </c>
      <c r="R433" s="3">
        <v>72117</v>
      </c>
      <c r="S433" s="3">
        <v>68796</v>
      </c>
      <c r="T433" s="8">
        <f t="shared" si="49"/>
        <v>1285</v>
      </c>
      <c r="U433" s="8">
        <f t="shared" si="50"/>
        <v>4020</v>
      </c>
      <c r="V433" s="8">
        <f t="shared" si="51"/>
        <v>4970</v>
      </c>
      <c r="W433" s="10">
        <f t="shared" si="52"/>
        <v>1.660442698574733</v>
      </c>
      <c r="X433" s="10">
        <f t="shared" si="53"/>
        <v>5.38484207142283</v>
      </c>
      <c r="Y433" s="10">
        <f t="shared" si="54"/>
        <v>6.743188972104635</v>
      </c>
    </row>
    <row r="434" spans="1:25" ht="13.5" customHeight="1">
      <c r="A434" s="2" t="s">
        <v>94</v>
      </c>
      <c r="B434" s="2" t="s">
        <v>13</v>
      </c>
      <c r="C434" s="4" t="s">
        <v>514</v>
      </c>
      <c r="D434" s="4">
        <v>1</v>
      </c>
      <c r="E434" s="12">
        <v>13.40999984741211</v>
      </c>
      <c r="F434" s="12">
        <f t="shared" si="55"/>
        <v>5478.001553756651</v>
      </c>
      <c r="G434" s="3">
        <v>73460</v>
      </c>
      <c r="H434" s="3">
        <v>71448</v>
      </c>
      <c r="I434" s="3">
        <v>69440</v>
      </c>
      <c r="J434" s="3">
        <v>66871</v>
      </c>
      <c r="K434" s="3">
        <v>65488</v>
      </c>
      <c r="L434" s="3">
        <v>68016</v>
      </c>
      <c r="M434" s="3">
        <v>68463</v>
      </c>
      <c r="N434" s="3">
        <v>69184</v>
      </c>
      <c r="O434" s="3">
        <v>68789</v>
      </c>
      <c r="P434" s="3">
        <v>66263</v>
      </c>
      <c r="Q434" s="3">
        <v>56929</v>
      </c>
      <c r="R434" s="3">
        <v>60108</v>
      </c>
      <c r="S434" s="3">
        <v>59576</v>
      </c>
      <c r="T434" s="8">
        <f t="shared" si="49"/>
        <v>2012</v>
      </c>
      <c r="U434" s="8">
        <f t="shared" si="50"/>
        <v>5444</v>
      </c>
      <c r="V434" s="8">
        <f t="shared" si="51"/>
        <v>16531</v>
      </c>
      <c r="W434" s="10">
        <f t="shared" si="52"/>
        <v>2.816034038741462</v>
      </c>
      <c r="X434" s="10">
        <f t="shared" si="53"/>
        <v>8.003999059044931</v>
      </c>
      <c r="Y434" s="10">
        <f t="shared" si="54"/>
        <v>29.037924432187463</v>
      </c>
    </row>
    <row r="436" spans="3:25" ht="12.75">
      <c r="C436" s="6" t="s">
        <v>58</v>
      </c>
      <c r="D436">
        <f>+SUM(D1:D435)</f>
        <v>8112</v>
      </c>
      <c r="E436" s="10">
        <f>+SUM(E1:E435)</f>
        <v>506229.8514418602</v>
      </c>
      <c r="F436" s="12">
        <f>+G436/E436</f>
        <v>92.34107168286715</v>
      </c>
      <c r="G436">
        <f>+SUM(G1:G435)</f>
        <v>46745807</v>
      </c>
      <c r="H436">
        <f>+SUM(H1:H435)</f>
        <v>46157822</v>
      </c>
      <c r="I436">
        <f>+SUM(I1:I435)</f>
        <v>45200737</v>
      </c>
      <c r="J436">
        <f>+SUM(J1:J435)</f>
        <v>44708964</v>
      </c>
      <c r="K436">
        <f>+SUM(K1:K435)</f>
        <v>44108530</v>
      </c>
      <c r="L436">
        <f>+SUM(L1:L435)</f>
        <v>43197684</v>
      </c>
      <c r="M436">
        <f>+SUM(M1:M435)</f>
        <v>42717064</v>
      </c>
      <c r="N436">
        <f>+SUM(N1:N435)</f>
        <v>41837894</v>
      </c>
      <c r="O436">
        <f>+SUM(O1:O435)</f>
        <v>41116842</v>
      </c>
      <c r="P436">
        <f>+SUM(P1:P435)</f>
        <v>40499791</v>
      </c>
      <c r="Q436">
        <f>+SUM(Q1:Q435)</f>
        <v>40202160</v>
      </c>
      <c r="R436">
        <f>+SUM(R1:R435)</f>
        <v>39852651</v>
      </c>
      <c r="S436">
        <f>+SUM(S1:S435)</f>
        <v>39669318</v>
      </c>
      <c r="T436" s="8">
        <f>+G436-H436</f>
        <v>587985</v>
      </c>
      <c r="U436" s="8">
        <f>+G436-L436</f>
        <v>3548123</v>
      </c>
      <c r="V436" s="8">
        <f>+G436-Q436</f>
        <v>6543647</v>
      </c>
      <c r="W436" s="10">
        <f>+T436*100/H436</f>
        <v>1.2738577656458747</v>
      </c>
      <c r="X436" s="10">
        <f>+U436*100/L436</f>
        <v>8.2136880301268</v>
      </c>
      <c r="Y436" s="10">
        <f>+V436*100/Q436</f>
        <v>16.27685427847658</v>
      </c>
    </row>
    <row r="438" spans="3:6" ht="12.75">
      <c r="C438" s="15" t="s">
        <v>67</v>
      </c>
      <c r="D438" s="17" t="s">
        <v>27</v>
      </c>
      <c r="E438" s="14"/>
      <c r="F438" s="14"/>
    </row>
    <row r="439" spans="3:6" ht="12.75">
      <c r="C439" s="16" t="s">
        <v>68</v>
      </c>
      <c r="D439" s="17" t="s">
        <v>28</v>
      </c>
      <c r="E439" s="14"/>
      <c r="F439" s="14"/>
    </row>
    <row r="440" ht="12.75">
      <c r="D440" s="18"/>
    </row>
  </sheetData>
  <conditionalFormatting sqref="W2:Y434">
    <cfRule type="cellIs" priority="1" dxfId="0" operator="greaterThan" stopIfTrue="1">
      <formula>W$436*2</formula>
    </cfRule>
  </conditionalFormatting>
  <hyperlinks>
    <hyperlink ref="D438" r:id="rId1" display="Francisco.RuizG@uclm.es"/>
    <hyperlink ref="D439" r:id="rId2" display="www.ine.es"/>
  </hyperlinks>
  <printOptions/>
  <pageMargins left="0.75" right="0.75" top="1" bottom="1" header="0" footer="0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fruiz</cp:lastModifiedBy>
  <dcterms:created xsi:type="dcterms:W3CDTF">2009-12-26T11:52:34Z</dcterms:created>
  <dcterms:modified xsi:type="dcterms:W3CDTF">2010-01-21T17:44:44Z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