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3830" windowHeight="8550" activeTab="0"/>
  </bookViews>
  <sheets>
    <sheet name="saldos" sheetId="1" r:id="rId1"/>
  </sheets>
  <definedNames>
    <definedName name="_xlnm.Print_Area" localSheetId="0">'saldos'!$A$1:$J$61</definedName>
    <definedName name="_xlnm.Print_Titles" localSheetId="0">'saldos'!$A:$A,'saldos'!$1:$4</definedName>
  </definedNames>
  <calcPr fullCalcOnLoad="1"/>
</workbook>
</file>

<file path=xl/sharedStrings.xml><?xml version="1.0" encoding="utf-8"?>
<sst xmlns="http://schemas.openxmlformats.org/spreadsheetml/2006/main" count="69" uniqueCount="66">
  <si>
    <t>Cantabria</t>
  </si>
  <si>
    <t>Rioja (La)</t>
  </si>
  <si>
    <t>Ceuta</t>
  </si>
  <si>
    <t>Melilla</t>
  </si>
  <si>
    <t>Fuente:  Instituto Nacional de Estadística</t>
  </si>
  <si>
    <t>Asturias</t>
  </si>
  <si>
    <t>Madrid</t>
  </si>
  <si>
    <t>Murcia</t>
  </si>
  <si>
    <t>Navarra</t>
  </si>
  <si>
    <t>www.ine.es</t>
  </si>
  <si>
    <t>Francisco.RuizG@uclm.es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</si>
  <si>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</si>
  <si>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</si>
  <si>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</si>
  <si>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</si>
  <si>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</si>
  <si>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</si>
  <si>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</si>
  <si>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</si>
  <si>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</si>
  <si>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</si>
  <si>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</si>
  <si>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 (Las)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</si>
  <si>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</si>
  <si>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</si>
  <si>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</si>
  <si>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</si>
  <si>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</si>
  <si>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</si>
  <si>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</si>
  <si>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</si>
  <si>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</si>
  <si>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</si>
  <si>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</si>
  <si>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</si>
  <si>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</si>
  <si>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</si>
  <si>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</si>
  <si>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</si>
  <si>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</si>
  <si>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</si>
  <si>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Castellón de la Plana</t>
  </si>
  <si>
    <t>Valencia</t>
  </si>
  <si>
    <t>Badajoz</t>
  </si>
  <si>
    <t>Cáceres</t>
  </si>
  <si>
    <t>Coruña (A)</t>
  </si>
  <si>
    <t>Lugo</t>
  </si>
  <si>
    <t>Ourense</t>
  </si>
  <si>
    <t>Pontevedra</t>
  </si>
  <si>
    <t>Guipúzcoa</t>
  </si>
  <si>
    <t>Vizcaya</t>
  </si>
  <si>
    <t>Álava</t>
  </si>
  <si>
    <t>Ávila</t>
  </si>
  <si>
    <t xml:space="preserve">Balears (Illes) </t>
  </si>
  <si>
    <t>Sta. Cruz de Tenerife</t>
  </si>
  <si>
    <t>Saldo</t>
  </si>
  <si>
    <t>Emigraciones</t>
  </si>
  <si>
    <t>Inmigraciones</t>
  </si>
  <si>
    <t>Total ESPAÑA</t>
  </si>
  <si>
    <t>Total</t>
  </si>
  <si>
    <t>Españoles</t>
  </si>
  <si>
    <t>Saldo migratorio externo por provincias</t>
  </si>
  <si>
    <t>Extranjeros</t>
  </si>
  <si>
    <t xml:space="preserve"> Estadística de variaciones residenciales 2008</t>
  </si>
  <si>
    <t>Población 2008p</t>
  </si>
  <si>
    <t>Ratio Saldo/2008p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</si>
</sst>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15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16.7109375" style="1" customWidth="1"/>
    <col min="2" max="8" width="8.7109375" style="1" customWidth="1"/>
    <col min="9" max="10" width="9.7109375" style="1" customWidth="1"/>
    <col min="11" max="11" width="4.421875" style="1" customWidth="1"/>
    <col min="12" max="16384" width="11.57421875" style="1" customWidth="1"/>
  </cols>
  <sheetData>
    <row r="1" ht="12">
      <c r="A1" s="1" t="s">
        <v>63</v>
      </c>
    </row>
    <row r="2" ht="18" customHeight="1">
      <c r="A2" s="2" t="s">
        <v>61</v>
      </c>
    </row>
    <row r="3" spans="1:7" ht="18" customHeight="1">
      <c r="A3" s="2"/>
      <c r="B3" s="31" t="s">
        <v>57</v>
      </c>
      <c r="C3" s="32"/>
      <c r="D3" s="33"/>
      <c r="E3" s="31" t="s">
        <v>56</v>
      </c>
      <c r="F3" s="32"/>
      <c r="G3" s="33"/>
    </row>
    <row r="4" spans="1:10" ht="22.5" customHeight="1">
      <c r="A4" s="19"/>
      <c r="B4" s="20" t="s">
        <v>59</v>
      </c>
      <c r="C4" s="20" t="s">
        <v>60</v>
      </c>
      <c r="D4" s="20" t="s">
        <v>62</v>
      </c>
      <c r="E4" s="20" t="s">
        <v>59</v>
      </c>
      <c r="F4" s="20" t="s">
        <v>60</v>
      </c>
      <c r="G4" s="20" t="s">
        <v>62</v>
      </c>
      <c r="H4" s="20" t="s">
        <v>55</v>
      </c>
      <c r="I4" s="20" t="s">
        <v>64</v>
      </c>
      <c r="J4" s="20" t="s">
        <v>65</v>
      </c>
    </row>
    <row r="5" spans="1:10" ht="12">
      <c r="A5" s="3" t="s">
        <v>58</v>
      </c>
      <c r="B5" s="25">
        <f>+C5+D5</f>
        <v>726009</v>
      </c>
      <c r="C5" s="26">
        <f>+SUM(C6:C57)</f>
        <v>33781</v>
      </c>
      <c r="D5" s="27">
        <f>+SUM(D6:D57)</f>
        <v>692228</v>
      </c>
      <c r="E5" s="25">
        <f>+F5+G5</f>
        <v>266460</v>
      </c>
      <c r="F5" s="26">
        <f>+SUM(F6:F57)</f>
        <v>34453</v>
      </c>
      <c r="G5" s="27">
        <f>+SUM(G6:G57)</f>
        <v>232007</v>
      </c>
      <c r="H5" s="4">
        <f>+B5-E5</f>
        <v>459549</v>
      </c>
      <c r="I5" s="4">
        <f>+SUM(I6:I57)</f>
        <v>46157822</v>
      </c>
      <c r="J5" s="8">
        <f>+H5*1000/I5</f>
        <v>9.956037353755557</v>
      </c>
    </row>
    <row r="6" spans="1:10" ht="11.25" customHeight="1">
      <c r="A6" s="5" t="s">
        <v>51</v>
      </c>
      <c r="B6" s="21">
        <f>+C6+D6</f>
        <v>4389</v>
      </c>
      <c r="C6" s="22">
        <v>136</v>
      </c>
      <c r="D6" s="23">
        <v>4253</v>
      </c>
      <c r="E6" s="21">
        <f>+F6+G6</f>
        <v>1940</v>
      </c>
      <c r="F6" s="22">
        <v>177</v>
      </c>
      <c r="G6" s="23">
        <v>1763</v>
      </c>
      <c r="H6" s="24">
        <f aca="true" t="shared" si="0" ref="H6:H57">+B6-E6</f>
        <v>2449</v>
      </c>
      <c r="I6" s="24">
        <v>309635</v>
      </c>
      <c r="J6" s="28">
        <f aca="true" t="shared" si="1" ref="J6:J57">+H6*1000/I6</f>
        <v>7.909312577712468</v>
      </c>
    </row>
    <row r="7" spans="1:10" ht="11.25" customHeight="1">
      <c r="A7" s="6" t="s">
        <v>31</v>
      </c>
      <c r="B7" s="11">
        <f aca="true" t="shared" si="2" ref="B7:B57">+C7+D7</f>
        <v>4723</v>
      </c>
      <c r="C7" s="12">
        <v>136</v>
      </c>
      <c r="D7" s="13">
        <v>4587</v>
      </c>
      <c r="E7" s="11">
        <f aca="true" t="shared" si="3" ref="E7:E57">+F7+G7</f>
        <v>2174</v>
      </c>
      <c r="F7" s="12">
        <v>138</v>
      </c>
      <c r="G7" s="13">
        <v>2036</v>
      </c>
      <c r="H7" s="17">
        <f t="shared" si="0"/>
        <v>2549</v>
      </c>
      <c r="I7" s="17">
        <v>397493</v>
      </c>
      <c r="J7" s="29">
        <f t="shared" si="1"/>
        <v>6.41269154425361</v>
      </c>
    </row>
    <row r="8" spans="1:10" ht="11.25" customHeight="1">
      <c r="A8" s="6" t="s">
        <v>40</v>
      </c>
      <c r="B8" s="11">
        <f t="shared" si="2"/>
        <v>34880</v>
      </c>
      <c r="C8" s="12">
        <v>1035</v>
      </c>
      <c r="D8" s="13">
        <v>33845</v>
      </c>
      <c r="E8" s="11">
        <f t="shared" si="3"/>
        <v>12905</v>
      </c>
      <c r="F8" s="12">
        <v>1191</v>
      </c>
      <c r="G8" s="13">
        <v>11714</v>
      </c>
      <c r="H8" s="17">
        <f t="shared" si="0"/>
        <v>21975</v>
      </c>
      <c r="I8" s="17">
        <v>1891477</v>
      </c>
      <c r="J8" s="29">
        <f t="shared" si="1"/>
        <v>11.61790494941255</v>
      </c>
    </row>
    <row r="9" spans="1:10" ht="11.25" customHeight="1">
      <c r="A9" s="6" t="s">
        <v>11</v>
      </c>
      <c r="B9" s="11">
        <f t="shared" si="2"/>
        <v>20547</v>
      </c>
      <c r="C9" s="12">
        <v>321</v>
      </c>
      <c r="D9" s="13">
        <v>20226</v>
      </c>
      <c r="E9" s="11">
        <f t="shared" si="3"/>
        <v>8459</v>
      </c>
      <c r="F9" s="12">
        <v>321</v>
      </c>
      <c r="G9" s="13">
        <v>8138</v>
      </c>
      <c r="H9" s="17">
        <f t="shared" si="0"/>
        <v>12088</v>
      </c>
      <c r="I9" s="17">
        <v>667635</v>
      </c>
      <c r="J9" s="29">
        <f t="shared" si="1"/>
        <v>18.105701468616836</v>
      </c>
    </row>
    <row r="10" spans="1:10" ht="11.25" customHeight="1">
      <c r="A10" s="6" t="s">
        <v>5</v>
      </c>
      <c r="B10" s="11">
        <f t="shared" si="2"/>
        <v>9465</v>
      </c>
      <c r="C10" s="12">
        <v>846</v>
      </c>
      <c r="D10" s="13">
        <v>8619</v>
      </c>
      <c r="E10" s="11">
        <f t="shared" si="3"/>
        <v>2325</v>
      </c>
      <c r="F10" s="12">
        <v>696</v>
      </c>
      <c r="G10" s="13">
        <v>1629</v>
      </c>
      <c r="H10" s="17">
        <f t="shared" si="0"/>
        <v>7140</v>
      </c>
      <c r="I10" s="17">
        <v>1080138</v>
      </c>
      <c r="J10" s="29">
        <f t="shared" si="1"/>
        <v>6.610266465951573</v>
      </c>
    </row>
    <row r="11" spans="1:10" ht="11.25" customHeight="1">
      <c r="A11" s="6" t="s">
        <v>52</v>
      </c>
      <c r="B11" s="11">
        <f t="shared" si="2"/>
        <v>1915</v>
      </c>
      <c r="C11" s="12">
        <v>46</v>
      </c>
      <c r="D11" s="13">
        <v>1869</v>
      </c>
      <c r="E11" s="11">
        <f t="shared" si="3"/>
        <v>296</v>
      </c>
      <c r="F11" s="12">
        <v>51</v>
      </c>
      <c r="G11" s="13">
        <v>245</v>
      </c>
      <c r="H11" s="17">
        <f t="shared" si="0"/>
        <v>1619</v>
      </c>
      <c r="I11" s="17">
        <v>171815</v>
      </c>
      <c r="J11" s="29">
        <f t="shared" si="1"/>
        <v>9.422925821377644</v>
      </c>
    </row>
    <row r="12" spans="1:10" ht="11.25" customHeight="1">
      <c r="A12" s="6" t="s">
        <v>43</v>
      </c>
      <c r="B12" s="11">
        <f t="shared" si="2"/>
        <v>3325</v>
      </c>
      <c r="C12" s="12">
        <v>179</v>
      </c>
      <c r="D12" s="13">
        <v>3146</v>
      </c>
      <c r="E12" s="11">
        <f t="shared" si="3"/>
        <v>874</v>
      </c>
      <c r="F12" s="12">
        <v>186</v>
      </c>
      <c r="G12" s="13">
        <v>688</v>
      </c>
      <c r="H12" s="17">
        <f t="shared" si="0"/>
        <v>2451</v>
      </c>
      <c r="I12" s="17">
        <v>685246</v>
      </c>
      <c r="J12" s="29">
        <f t="shared" si="1"/>
        <v>3.5768176683993778</v>
      </c>
    </row>
    <row r="13" spans="1:10" ht="11.25" customHeight="1">
      <c r="A13" s="6" t="s">
        <v>53</v>
      </c>
      <c r="B13" s="11">
        <f t="shared" si="2"/>
        <v>25723</v>
      </c>
      <c r="C13" s="12">
        <v>694</v>
      </c>
      <c r="D13" s="13">
        <v>25029</v>
      </c>
      <c r="E13" s="11">
        <f t="shared" si="3"/>
        <v>7382</v>
      </c>
      <c r="F13" s="12">
        <v>895</v>
      </c>
      <c r="G13" s="13">
        <v>6487</v>
      </c>
      <c r="H13" s="17">
        <f t="shared" si="0"/>
        <v>18341</v>
      </c>
      <c r="I13" s="17">
        <v>1072844</v>
      </c>
      <c r="J13" s="29">
        <f t="shared" si="1"/>
        <v>17.095682130859657</v>
      </c>
    </row>
    <row r="14" spans="1:10" ht="11.25" customHeight="1">
      <c r="A14" s="6" t="s">
        <v>36</v>
      </c>
      <c r="B14" s="11">
        <f t="shared" si="2"/>
        <v>128843</v>
      </c>
      <c r="C14" s="12">
        <v>4591</v>
      </c>
      <c r="D14" s="13">
        <v>124252</v>
      </c>
      <c r="E14" s="11">
        <f t="shared" si="3"/>
        <v>64353</v>
      </c>
      <c r="F14" s="12">
        <v>4622</v>
      </c>
      <c r="G14" s="13">
        <v>59731</v>
      </c>
      <c r="H14" s="17">
        <f t="shared" si="0"/>
        <v>64490</v>
      </c>
      <c r="I14" s="17">
        <v>5416447</v>
      </c>
      <c r="J14" s="29">
        <f t="shared" si="1"/>
        <v>11.90632900128073</v>
      </c>
    </row>
    <row r="15" spans="1:10" ht="12">
      <c r="A15" s="6" t="s">
        <v>23</v>
      </c>
      <c r="B15" s="11">
        <f t="shared" si="2"/>
        <v>4746</v>
      </c>
      <c r="C15" s="12">
        <v>154</v>
      </c>
      <c r="D15" s="13">
        <v>4592</v>
      </c>
      <c r="E15" s="11">
        <f t="shared" si="3"/>
        <v>1542</v>
      </c>
      <c r="F15" s="12">
        <v>215</v>
      </c>
      <c r="G15" s="13">
        <v>1327</v>
      </c>
      <c r="H15" s="17">
        <f t="shared" si="0"/>
        <v>3204</v>
      </c>
      <c r="I15" s="17">
        <v>373672</v>
      </c>
      <c r="J15" s="29">
        <f t="shared" si="1"/>
        <v>8.574364683465713</v>
      </c>
    </row>
    <row r="16" spans="1:10" ht="12">
      <c r="A16" s="6" t="s">
        <v>44</v>
      </c>
      <c r="B16" s="11">
        <f t="shared" si="2"/>
        <v>1738</v>
      </c>
      <c r="C16" s="12">
        <v>147</v>
      </c>
      <c r="D16" s="13">
        <v>1591</v>
      </c>
      <c r="E16" s="11">
        <f t="shared" si="3"/>
        <v>663</v>
      </c>
      <c r="F16" s="12">
        <v>183</v>
      </c>
      <c r="G16" s="13">
        <v>480</v>
      </c>
      <c r="H16" s="17">
        <f t="shared" si="0"/>
        <v>1075</v>
      </c>
      <c r="I16" s="17">
        <v>412498</v>
      </c>
      <c r="J16" s="29">
        <f t="shared" si="1"/>
        <v>2.606073241567232</v>
      </c>
    </row>
    <row r="17" spans="1:10" ht="12">
      <c r="A17" s="6" t="s">
        <v>12</v>
      </c>
      <c r="B17" s="11">
        <f t="shared" si="2"/>
        <v>6097</v>
      </c>
      <c r="C17" s="12">
        <v>623</v>
      </c>
      <c r="D17" s="13">
        <v>5474</v>
      </c>
      <c r="E17" s="11">
        <f t="shared" si="3"/>
        <v>1686</v>
      </c>
      <c r="F17" s="12">
        <v>653</v>
      </c>
      <c r="G17" s="13">
        <v>1033</v>
      </c>
      <c r="H17" s="17">
        <f t="shared" si="0"/>
        <v>4411</v>
      </c>
      <c r="I17" s="17">
        <v>1220467</v>
      </c>
      <c r="J17" s="29">
        <f t="shared" si="1"/>
        <v>3.614190305841944</v>
      </c>
    </row>
    <row r="18" spans="1:10" ht="12">
      <c r="A18" s="6" t="s">
        <v>0</v>
      </c>
      <c r="B18" s="11">
        <f t="shared" si="2"/>
        <v>7061</v>
      </c>
      <c r="C18" s="12">
        <v>347</v>
      </c>
      <c r="D18" s="13">
        <v>6714</v>
      </c>
      <c r="E18" s="11">
        <f t="shared" si="3"/>
        <v>1677</v>
      </c>
      <c r="F18" s="12">
        <v>349</v>
      </c>
      <c r="G18" s="13">
        <v>1328</v>
      </c>
      <c r="H18" s="17">
        <f t="shared" si="0"/>
        <v>5384</v>
      </c>
      <c r="I18" s="17">
        <v>582138</v>
      </c>
      <c r="J18" s="29">
        <f t="shared" si="1"/>
        <v>9.248666123840051</v>
      </c>
    </row>
    <row r="19" spans="1:10" ht="12.75" customHeight="1">
      <c r="A19" s="6" t="s">
        <v>41</v>
      </c>
      <c r="B19" s="11">
        <f t="shared" si="2"/>
        <v>8375</v>
      </c>
      <c r="C19" s="12">
        <v>243</v>
      </c>
      <c r="D19" s="13">
        <v>8132</v>
      </c>
      <c r="E19" s="11">
        <f t="shared" si="3"/>
        <v>3081</v>
      </c>
      <c r="F19" s="12">
        <v>276</v>
      </c>
      <c r="G19" s="13">
        <v>2805</v>
      </c>
      <c r="H19" s="17">
        <f t="shared" si="0"/>
        <v>5294</v>
      </c>
      <c r="I19" s="17">
        <v>594915</v>
      </c>
      <c r="J19" s="29">
        <f t="shared" si="1"/>
        <v>8.898750241631157</v>
      </c>
    </row>
    <row r="20" spans="1:10" ht="12.75" customHeight="1">
      <c r="A20" s="6" t="s">
        <v>32</v>
      </c>
      <c r="B20" s="11">
        <f t="shared" si="2"/>
        <v>5352</v>
      </c>
      <c r="C20" s="12">
        <v>100</v>
      </c>
      <c r="D20" s="13">
        <v>5252</v>
      </c>
      <c r="E20" s="11">
        <f t="shared" si="3"/>
        <v>1378</v>
      </c>
      <c r="F20" s="12">
        <v>108</v>
      </c>
      <c r="G20" s="13">
        <v>1270</v>
      </c>
      <c r="H20" s="17">
        <f t="shared" si="0"/>
        <v>3974</v>
      </c>
      <c r="I20" s="17">
        <v>522343</v>
      </c>
      <c r="J20" s="29">
        <f t="shared" si="1"/>
        <v>7.608027675301478</v>
      </c>
    </row>
    <row r="21" spans="1:10" ht="12">
      <c r="A21" s="6" t="s">
        <v>13</v>
      </c>
      <c r="B21" s="11">
        <f t="shared" si="2"/>
        <v>3933</v>
      </c>
      <c r="C21" s="12">
        <v>243</v>
      </c>
      <c r="D21" s="13">
        <v>3690</v>
      </c>
      <c r="E21" s="11">
        <f t="shared" si="3"/>
        <v>713</v>
      </c>
      <c r="F21" s="12">
        <v>220</v>
      </c>
      <c r="G21" s="13">
        <v>493</v>
      </c>
      <c r="H21" s="17">
        <f t="shared" si="0"/>
        <v>3220</v>
      </c>
      <c r="I21" s="17">
        <v>798822</v>
      </c>
      <c r="J21" s="29">
        <f t="shared" si="1"/>
        <v>4.030935552601205</v>
      </c>
    </row>
    <row r="22" spans="1:10" ht="11.25" customHeight="1">
      <c r="A22" s="6" t="s">
        <v>45</v>
      </c>
      <c r="B22" s="11">
        <f t="shared" si="2"/>
        <v>8813</v>
      </c>
      <c r="C22" s="12">
        <v>1820</v>
      </c>
      <c r="D22" s="13">
        <v>6993</v>
      </c>
      <c r="E22" s="11">
        <f t="shared" si="3"/>
        <v>3487</v>
      </c>
      <c r="F22" s="12">
        <v>1311</v>
      </c>
      <c r="G22" s="13">
        <v>2176</v>
      </c>
      <c r="H22" s="17">
        <f t="shared" si="0"/>
        <v>5326</v>
      </c>
      <c r="I22" s="17">
        <v>1139121</v>
      </c>
      <c r="J22" s="29">
        <f t="shared" si="1"/>
        <v>4.675534908056299</v>
      </c>
    </row>
    <row r="23" spans="1:10" ht="12">
      <c r="A23" s="6" t="s">
        <v>33</v>
      </c>
      <c r="B23" s="11">
        <f t="shared" si="2"/>
        <v>3983</v>
      </c>
      <c r="C23" s="12">
        <v>49</v>
      </c>
      <c r="D23" s="13">
        <v>3934</v>
      </c>
      <c r="E23" s="11">
        <f t="shared" si="3"/>
        <v>725</v>
      </c>
      <c r="F23" s="12">
        <v>41</v>
      </c>
      <c r="G23" s="13">
        <v>684</v>
      </c>
      <c r="H23" s="17">
        <f t="shared" si="0"/>
        <v>3258</v>
      </c>
      <c r="I23" s="17">
        <v>215274</v>
      </c>
      <c r="J23" s="29">
        <f t="shared" si="1"/>
        <v>15.134201064689652</v>
      </c>
    </row>
    <row r="24" spans="1:10" ht="12">
      <c r="A24" s="6" t="s">
        <v>37</v>
      </c>
      <c r="B24" s="11">
        <f t="shared" si="2"/>
        <v>20276</v>
      </c>
      <c r="C24" s="12">
        <v>500</v>
      </c>
      <c r="D24" s="13">
        <v>19776</v>
      </c>
      <c r="E24" s="11">
        <f t="shared" si="3"/>
        <v>7696</v>
      </c>
      <c r="F24" s="12">
        <v>571</v>
      </c>
      <c r="G24" s="13">
        <v>7125</v>
      </c>
      <c r="H24" s="17">
        <f t="shared" si="0"/>
        <v>12580</v>
      </c>
      <c r="I24" s="17">
        <v>731864</v>
      </c>
      <c r="J24" s="29">
        <f t="shared" si="1"/>
        <v>17.188985931812468</v>
      </c>
    </row>
    <row r="25" spans="1:10" ht="12">
      <c r="A25" s="6" t="s">
        <v>14</v>
      </c>
      <c r="B25" s="11">
        <f t="shared" si="2"/>
        <v>8359</v>
      </c>
      <c r="C25" s="12">
        <v>417</v>
      </c>
      <c r="D25" s="13">
        <v>7942</v>
      </c>
      <c r="E25" s="11">
        <f t="shared" si="3"/>
        <v>2587</v>
      </c>
      <c r="F25" s="12">
        <v>495</v>
      </c>
      <c r="G25" s="13">
        <v>2092</v>
      </c>
      <c r="H25" s="17">
        <f t="shared" si="0"/>
        <v>5772</v>
      </c>
      <c r="I25" s="17">
        <v>901220</v>
      </c>
      <c r="J25" s="29">
        <f t="shared" si="1"/>
        <v>6.4046514724484584</v>
      </c>
    </row>
    <row r="26" spans="1:10" ht="12">
      <c r="A26" s="6" t="s">
        <v>34</v>
      </c>
      <c r="B26" s="11">
        <f t="shared" si="2"/>
        <v>4207</v>
      </c>
      <c r="C26" s="12">
        <v>102</v>
      </c>
      <c r="D26" s="13">
        <v>4105</v>
      </c>
      <c r="E26" s="11">
        <f t="shared" si="3"/>
        <v>935</v>
      </c>
      <c r="F26" s="12">
        <v>127</v>
      </c>
      <c r="G26" s="13">
        <v>808</v>
      </c>
      <c r="H26" s="17">
        <f t="shared" si="0"/>
        <v>3272</v>
      </c>
      <c r="I26" s="17">
        <v>237787</v>
      </c>
      <c r="J26" s="29">
        <f t="shared" si="1"/>
        <v>13.760213973009458</v>
      </c>
    </row>
    <row r="27" spans="1:10" ht="12">
      <c r="A27" s="6" t="s">
        <v>49</v>
      </c>
      <c r="B27" s="11">
        <f t="shared" si="2"/>
        <v>8129</v>
      </c>
      <c r="C27" s="12">
        <v>505</v>
      </c>
      <c r="D27" s="13">
        <v>7624</v>
      </c>
      <c r="E27" s="11">
        <f t="shared" si="3"/>
        <v>3751</v>
      </c>
      <c r="F27" s="12">
        <v>1034</v>
      </c>
      <c r="G27" s="13">
        <v>2717</v>
      </c>
      <c r="H27" s="17">
        <f t="shared" si="0"/>
        <v>4378</v>
      </c>
      <c r="I27" s="17">
        <v>701056</v>
      </c>
      <c r="J27" s="29">
        <f t="shared" si="1"/>
        <v>6.244864889538068</v>
      </c>
    </row>
    <row r="28" spans="1:10" ht="12">
      <c r="A28" s="6" t="s">
        <v>15</v>
      </c>
      <c r="B28" s="11">
        <f t="shared" si="2"/>
        <v>5383</v>
      </c>
      <c r="C28" s="12">
        <v>112</v>
      </c>
      <c r="D28" s="13">
        <v>5271</v>
      </c>
      <c r="E28" s="11">
        <f t="shared" si="3"/>
        <v>1966</v>
      </c>
      <c r="F28" s="12">
        <v>147</v>
      </c>
      <c r="G28" s="13">
        <v>1819</v>
      </c>
      <c r="H28" s="17">
        <f t="shared" si="0"/>
        <v>3417</v>
      </c>
      <c r="I28" s="17">
        <v>507915</v>
      </c>
      <c r="J28" s="29">
        <f t="shared" si="1"/>
        <v>6.727503617731314</v>
      </c>
    </row>
    <row r="29" spans="1:10" ht="12">
      <c r="A29" s="6" t="s">
        <v>19</v>
      </c>
      <c r="B29" s="11">
        <f t="shared" si="2"/>
        <v>3330</v>
      </c>
      <c r="C29" s="12">
        <v>80</v>
      </c>
      <c r="D29" s="13">
        <v>3250</v>
      </c>
      <c r="E29" s="11">
        <f t="shared" si="3"/>
        <v>761</v>
      </c>
      <c r="F29" s="12">
        <v>117</v>
      </c>
      <c r="G29" s="13">
        <v>644</v>
      </c>
      <c r="H29" s="17">
        <f t="shared" si="0"/>
        <v>2569</v>
      </c>
      <c r="I29" s="17">
        <v>225271</v>
      </c>
      <c r="J29" s="29">
        <f t="shared" si="1"/>
        <v>11.404042242454643</v>
      </c>
    </row>
    <row r="30" spans="1:10" ht="12">
      <c r="A30" s="6" t="s">
        <v>16</v>
      </c>
      <c r="B30" s="11">
        <f t="shared" si="2"/>
        <v>3067</v>
      </c>
      <c r="C30" s="12">
        <v>64</v>
      </c>
      <c r="D30" s="13">
        <v>3003</v>
      </c>
      <c r="E30" s="11">
        <f t="shared" si="3"/>
        <v>1015</v>
      </c>
      <c r="F30" s="12">
        <v>143</v>
      </c>
      <c r="G30" s="13">
        <v>872</v>
      </c>
      <c r="H30" s="17">
        <f t="shared" si="0"/>
        <v>2052</v>
      </c>
      <c r="I30" s="17">
        <v>667438</v>
      </c>
      <c r="J30" s="29">
        <f t="shared" si="1"/>
        <v>3.074442869599873</v>
      </c>
    </row>
    <row r="31" spans="1:10" ht="12">
      <c r="A31" s="6" t="s">
        <v>24</v>
      </c>
      <c r="B31" s="11">
        <f t="shared" si="2"/>
        <v>3778</v>
      </c>
      <c r="C31" s="12">
        <v>311</v>
      </c>
      <c r="D31" s="13">
        <v>3467</v>
      </c>
      <c r="E31" s="11">
        <f t="shared" si="3"/>
        <v>628</v>
      </c>
      <c r="F31" s="12">
        <v>305</v>
      </c>
      <c r="G31" s="13">
        <v>323</v>
      </c>
      <c r="H31" s="17">
        <f t="shared" si="0"/>
        <v>3150</v>
      </c>
      <c r="I31" s="17">
        <v>500200</v>
      </c>
      <c r="J31" s="29">
        <f t="shared" si="1"/>
        <v>6.297481007596962</v>
      </c>
    </row>
    <row r="32" spans="1:10" ht="12">
      <c r="A32" s="6" t="s">
        <v>38</v>
      </c>
      <c r="B32" s="11">
        <f t="shared" si="2"/>
        <v>10462</v>
      </c>
      <c r="C32" s="12">
        <v>271</v>
      </c>
      <c r="D32" s="13">
        <v>10191</v>
      </c>
      <c r="E32" s="11">
        <f t="shared" si="3"/>
        <v>3021</v>
      </c>
      <c r="F32" s="12">
        <v>244</v>
      </c>
      <c r="G32" s="13">
        <v>2777</v>
      </c>
      <c r="H32" s="17">
        <f t="shared" si="0"/>
        <v>7441</v>
      </c>
      <c r="I32" s="17">
        <v>426872</v>
      </c>
      <c r="J32" s="29">
        <f t="shared" si="1"/>
        <v>17.431454862347497</v>
      </c>
    </row>
    <row r="33" spans="1:10" ht="12">
      <c r="A33" s="6" t="s">
        <v>46</v>
      </c>
      <c r="B33" s="11">
        <f t="shared" si="2"/>
        <v>3019</v>
      </c>
      <c r="C33" s="12">
        <v>299</v>
      </c>
      <c r="D33" s="13">
        <v>2720</v>
      </c>
      <c r="E33" s="11">
        <f t="shared" si="3"/>
        <v>587</v>
      </c>
      <c r="F33" s="12">
        <v>218</v>
      </c>
      <c r="G33" s="13">
        <v>369</v>
      </c>
      <c r="H33" s="17">
        <f t="shared" si="0"/>
        <v>2432</v>
      </c>
      <c r="I33" s="17">
        <v>355549</v>
      </c>
      <c r="J33" s="29">
        <f t="shared" si="1"/>
        <v>6.840126114825242</v>
      </c>
    </row>
    <row r="34" spans="1:10" ht="12">
      <c r="A34" s="6" t="s">
        <v>6</v>
      </c>
      <c r="B34" s="11">
        <f t="shared" si="2"/>
        <v>135157</v>
      </c>
      <c r="C34" s="12">
        <v>7084</v>
      </c>
      <c r="D34" s="13">
        <v>128073</v>
      </c>
      <c r="E34" s="11">
        <f t="shared" si="3"/>
        <v>60965</v>
      </c>
      <c r="F34" s="12">
        <v>8195</v>
      </c>
      <c r="G34" s="13">
        <v>52770</v>
      </c>
      <c r="H34" s="17">
        <f t="shared" si="0"/>
        <v>74192</v>
      </c>
      <c r="I34" s="17">
        <v>6271638</v>
      </c>
      <c r="J34" s="29">
        <f t="shared" si="1"/>
        <v>11.829764409234079</v>
      </c>
    </row>
    <row r="35" spans="1:10" ht="12">
      <c r="A35" s="6" t="s">
        <v>17</v>
      </c>
      <c r="B35" s="11">
        <f t="shared" si="2"/>
        <v>28347</v>
      </c>
      <c r="C35" s="12">
        <v>1046</v>
      </c>
      <c r="D35" s="13">
        <v>27301</v>
      </c>
      <c r="E35" s="11">
        <f t="shared" si="3"/>
        <v>5260</v>
      </c>
      <c r="F35" s="12">
        <v>1108</v>
      </c>
      <c r="G35" s="13">
        <v>4152</v>
      </c>
      <c r="H35" s="17">
        <f t="shared" si="0"/>
        <v>23087</v>
      </c>
      <c r="I35" s="17">
        <v>1563261</v>
      </c>
      <c r="J35" s="29">
        <f t="shared" si="1"/>
        <v>14.768487156015535</v>
      </c>
    </row>
    <row r="36" spans="1:10" ht="12">
      <c r="A36" s="6" t="s">
        <v>7</v>
      </c>
      <c r="B36" s="11">
        <f t="shared" si="2"/>
        <v>23996</v>
      </c>
      <c r="C36" s="12">
        <v>553</v>
      </c>
      <c r="D36" s="13">
        <v>23443</v>
      </c>
      <c r="E36" s="11">
        <f t="shared" si="3"/>
        <v>7596</v>
      </c>
      <c r="F36" s="12">
        <v>608</v>
      </c>
      <c r="G36" s="13">
        <v>6988</v>
      </c>
      <c r="H36" s="17">
        <f t="shared" si="0"/>
        <v>16400</v>
      </c>
      <c r="I36" s="17">
        <v>1426109</v>
      </c>
      <c r="J36" s="29">
        <f t="shared" si="1"/>
        <v>11.499822243601296</v>
      </c>
    </row>
    <row r="37" spans="1:10" ht="12">
      <c r="A37" s="6" t="s">
        <v>8</v>
      </c>
      <c r="B37" s="11">
        <f t="shared" si="2"/>
        <v>9528</v>
      </c>
      <c r="C37" s="12">
        <v>327</v>
      </c>
      <c r="D37" s="13">
        <v>9201</v>
      </c>
      <c r="E37" s="11">
        <f t="shared" si="3"/>
        <v>3171</v>
      </c>
      <c r="F37" s="12">
        <v>422</v>
      </c>
      <c r="G37" s="13">
        <v>2749</v>
      </c>
      <c r="H37" s="17">
        <f t="shared" si="0"/>
        <v>6357</v>
      </c>
      <c r="I37" s="17">
        <v>620377</v>
      </c>
      <c r="J37" s="29">
        <f t="shared" si="1"/>
        <v>10.246994972411937</v>
      </c>
    </row>
    <row r="38" spans="1:10" ht="12">
      <c r="A38" s="6" t="s">
        <v>47</v>
      </c>
      <c r="B38" s="11">
        <f t="shared" si="2"/>
        <v>2970</v>
      </c>
      <c r="C38" s="12">
        <v>688</v>
      </c>
      <c r="D38" s="13">
        <v>2282</v>
      </c>
      <c r="E38" s="11">
        <f t="shared" si="3"/>
        <v>949</v>
      </c>
      <c r="F38" s="12">
        <v>479</v>
      </c>
      <c r="G38" s="13">
        <v>470</v>
      </c>
      <c r="H38" s="17">
        <f t="shared" si="0"/>
        <v>2021</v>
      </c>
      <c r="I38" s="17">
        <v>336099</v>
      </c>
      <c r="J38" s="29">
        <f t="shared" si="1"/>
        <v>6.013109232696318</v>
      </c>
    </row>
    <row r="39" spans="1:10" ht="12">
      <c r="A39" s="6" t="s">
        <v>25</v>
      </c>
      <c r="B39" s="11">
        <f t="shared" si="2"/>
        <v>1308</v>
      </c>
      <c r="C39" s="12">
        <v>61</v>
      </c>
      <c r="D39" s="13">
        <v>1247</v>
      </c>
      <c r="E39" s="11">
        <f t="shared" si="3"/>
        <v>351</v>
      </c>
      <c r="F39" s="12">
        <v>79</v>
      </c>
      <c r="G39" s="13">
        <v>272</v>
      </c>
      <c r="H39" s="17">
        <f t="shared" si="0"/>
        <v>957</v>
      </c>
      <c r="I39" s="17">
        <v>173454</v>
      </c>
      <c r="J39" s="29">
        <f t="shared" si="1"/>
        <v>5.517312947524992</v>
      </c>
    </row>
    <row r="40" spans="1:10" ht="12">
      <c r="A40" s="6" t="s">
        <v>22</v>
      </c>
      <c r="B40" s="11">
        <f t="shared" si="2"/>
        <v>18359</v>
      </c>
      <c r="C40" s="12">
        <v>917</v>
      </c>
      <c r="D40" s="13">
        <v>17442</v>
      </c>
      <c r="E40" s="11">
        <f t="shared" si="3"/>
        <v>3575</v>
      </c>
      <c r="F40" s="12">
        <v>841</v>
      </c>
      <c r="G40" s="13">
        <v>2734</v>
      </c>
      <c r="H40" s="17">
        <f t="shared" si="0"/>
        <v>14784</v>
      </c>
      <c r="I40" s="17">
        <v>1070032</v>
      </c>
      <c r="J40" s="29">
        <f t="shared" si="1"/>
        <v>13.816409228882874</v>
      </c>
    </row>
    <row r="41" spans="1:10" ht="12">
      <c r="A41" s="6" t="s">
        <v>48</v>
      </c>
      <c r="B41" s="11">
        <f t="shared" si="2"/>
        <v>7363</v>
      </c>
      <c r="C41" s="12">
        <v>1280</v>
      </c>
      <c r="D41" s="13">
        <v>6083</v>
      </c>
      <c r="E41" s="11">
        <f t="shared" si="3"/>
        <v>2412</v>
      </c>
      <c r="F41" s="12">
        <v>963</v>
      </c>
      <c r="G41" s="13">
        <v>1449</v>
      </c>
      <c r="H41" s="17">
        <f t="shared" si="0"/>
        <v>4951</v>
      </c>
      <c r="I41" s="17">
        <v>953400</v>
      </c>
      <c r="J41" s="29">
        <f t="shared" si="1"/>
        <v>5.1929934969582545</v>
      </c>
    </row>
    <row r="42" spans="1:10" ht="12">
      <c r="A42" s="6" t="s">
        <v>1</v>
      </c>
      <c r="B42" s="11">
        <f t="shared" si="2"/>
        <v>5216</v>
      </c>
      <c r="C42" s="12">
        <v>135</v>
      </c>
      <c r="D42" s="13">
        <v>5081</v>
      </c>
      <c r="E42" s="11">
        <f t="shared" si="3"/>
        <v>1848</v>
      </c>
      <c r="F42" s="12">
        <v>180</v>
      </c>
      <c r="G42" s="13">
        <v>1668</v>
      </c>
      <c r="H42" s="17">
        <f t="shared" si="0"/>
        <v>3368</v>
      </c>
      <c r="I42" s="17">
        <v>317501</v>
      </c>
      <c r="J42" s="29">
        <f t="shared" si="1"/>
        <v>10.607840605226441</v>
      </c>
    </row>
    <row r="43" spans="1:10" ht="12">
      <c r="A43" s="6" t="s">
        <v>26</v>
      </c>
      <c r="B43" s="11">
        <f t="shared" si="2"/>
        <v>3622</v>
      </c>
      <c r="C43" s="12">
        <v>206</v>
      </c>
      <c r="D43" s="13">
        <v>3416</v>
      </c>
      <c r="E43" s="11">
        <f t="shared" si="3"/>
        <v>1002</v>
      </c>
      <c r="F43" s="12">
        <v>215</v>
      </c>
      <c r="G43" s="13">
        <v>787</v>
      </c>
      <c r="H43" s="17">
        <f t="shared" si="0"/>
        <v>2620</v>
      </c>
      <c r="I43" s="17">
        <v>353404</v>
      </c>
      <c r="J43" s="29">
        <f t="shared" si="1"/>
        <v>7.413611617299182</v>
      </c>
    </row>
    <row r="44" spans="1:10" ht="12">
      <c r="A44" s="6" t="s">
        <v>54</v>
      </c>
      <c r="B44" s="11">
        <f t="shared" si="2"/>
        <v>17141</v>
      </c>
      <c r="C44" s="12">
        <v>2373</v>
      </c>
      <c r="D44" s="13">
        <v>14768</v>
      </c>
      <c r="E44" s="11">
        <f t="shared" si="3"/>
        <v>2474</v>
      </c>
      <c r="F44" s="12">
        <v>1215</v>
      </c>
      <c r="G44" s="13">
        <v>1259</v>
      </c>
      <c r="H44" s="17">
        <f t="shared" si="0"/>
        <v>14667</v>
      </c>
      <c r="I44" s="17">
        <v>1005936</v>
      </c>
      <c r="J44" s="29">
        <f t="shared" si="1"/>
        <v>14.580450446151644</v>
      </c>
    </row>
    <row r="45" spans="1:10" ht="12">
      <c r="A45" s="6" t="s">
        <v>27</v>
      </c>
      <c r="B45" s="11">
        <f t="shared" si="2"/>
        <v>2266</v>
      </c>
      <c r="C45" s="12">
        <v>61</v>
      </c>
      <c r="D45" s="13">
        <v>2205</v>
      </c>
      <c r="E45" s="11">
        <f t="shared" si="3"/>
        <v>551</v>
      </c>
      <c r="F45" s="12">
        <v>83</v>
      </c>
      <c r="G45" s="13">
        <v>468</v>
      </c>
      <c r="H45" s="17">
        <f t="shared" si="0"/>
        <v>1715</v>
      </c>
      <c r="I45" s="17">
        <v>163899</v>
      </c>
      <c r="J45" s="29">
        <f t="shared" si="1"/>
        <v>10.463761218799382</v>
      </c>
    </row>
    <row r="46" spans="1:10" ht="12">
      <c r="A46" s="6" t="s">
        <v>18</v>
      </c>
      <c r="B46" s="11">
        <f t="shared" si="2"/>
        <v>12274</v>
      </c>
      <c r="C46" s="12">
        <v>663</v>
      </c>
      <c r="D46" s="13">
        <v>11611</v>
      </c>
      <c r="E46" s="11">
        <f t="shared" si="3"/>
        <v>3521</v>
      </c>
      <c r="F46" s="12">
        <v>780</v>
      </c>
      <c r="G46" s="13">
        <v>2741</v>
      </c>
      <c r="H46" s="17">
        <f t="shared" si="0"/>
        <v>8753</v>
      </c>
      <c r="I46" s="17">
        <v>1875462</v>
      </c>
      <c r="J46" s="29">
        <f t="shared" si="1"/>
        <v>4.667116689114469</v>
      </c>
    </row>
    <row r="47" spans="1:10" ht="12">
      <c r="A47" s="6" t="s">
        <v>28</v>
      </c>
      <c r="B47" s="11">
        <f t="shared" si="2"/>
        <v>1278</v>
      </c>
      <c r="C47" s="12">
        <v>24</v>
      </c>
      <c r="D47" s="13">
        <v>1254</v>
      </c>
      <c r="E47" s="11">
        <f t="shared" si="3"/>
        <v>255</v>
      </c>
      <c r="F47" s="12">
        <v>28</v>
      </c>
      <c r="G47" s="13">
        <v>227</v>
      </c>
      <c r="H47" s="17">
        <f t="shared" si="0"/>
        <v>1023</v>
      </c>
      <c r="I47" s="17">
        <v>94646</v>
      </c>
      <c r="J47" s="29">
        <f t="shared" si="1"/>
        <v>10.80869767343575</v>
      </c>
    </row>
    <row r="48" spans="1:10" ht="12">
      <c r="A48" s="6" t="s">
        <v>39</v>
      </c>
      <c r="B48" s="11">
        <f t="shared" si="2"/>
        <v>17032</v>
      </c>
      <c r="C48" s="12">
        <v>526</v>
      </c>
      <c r="D48" s="13">
        <v>16506</v>
      </c>
      <c r="E48" s="11">
        <f t="shared" si="3"/>
        <v>6256</v>
      </c>
      <c r="F48" s="12">
        <v>529</v>
      </c>
      <c r="G48" s="13">
        <v>5727</v>
      </c>
      <c r="H48" s="17">
        <f t="shared" si="0"/>
        <v>10776</v>
      </c>
      <c r="I48" s="17">
        <v>788895</v>
      </c>
      <c r="J48" s="29">
        <f t="shared" si="1"/>
        <v>13.659612495959538</v>
      </c>
    </row>
    <row r="49" spans="1:10" ht="12">
      <c r="A49" s="6" t="s">
        <v>20</v>
      </c>
      <c r="B49" s="11">
        <f t="shared" si="2"/>
        <v>2853</v>
      </c>
      <c r="C49" s="12">
        <v>15</v>
      </c>
      <c r="D49" s="13">
        <v>2838</v>
      </c>
      <c r="E49" s="11">
        <f t="shared" si="3"/>
        <v>658</v>
      </c>
      <c r="F49" s="12">
        <v>29</v>
      </c>
      <c r="G49" s="13">
        <v>629</v>
      </c>
      <c r="H49" s="17">
        <f t="shared" si="0"/>
        <v>2195</v>
      </c>
      <c r="I49" s="17">
        <v>146324</v>
      </c>
      <c r="J49" s="29">
        <f t="shared" si="1"/>
        <v>15.000956780842515</v>
      </c>
    </row>
    <row r="50" spans="1:10" ht="12">
      <c r="A50" s="6" t="s">
        <v>35</v>
      </c>
      <c r="B50" s="11">
        <f t="shared" si="2"/>
        <v>9862</v>
      </c>
      <c r="C50" s="12">
        <v>236</v>
      </c>
      <c r="D50" s="13">
        <v>9626</v>
      </c>
      <c r="E50" s="11">
        <f t="shared" si="3"/>
        <v>2418</v>
      </c>
      <c r="F50" s="12">
        <v>199</v>
      </c>
      <c r="G50" s="13">
        <v>2219</v>
      </c>
      <c r="H50" s="17">
        <f t="shared" si="0"/>
        <v>7444</v>
      </c>
      <c r="I50" s="17">
        <v>670203</v>
      </c>
      <c r="J50" s="29">
        <f t="shared" si="1"/>
        <v>11.107082480979644</v>
      </c>
    </row>
    <row r="51" spans="1:10" ht="12">
      <c r="A51" s="6" t="s">
        <v>42</v>
      </c>
      <c r="B51" s="11">
        <f t="shared" si="2"/>
        <v>37292</v>
      </c>
      <c r="C51" s="12">
        <v>1589</v>
      </c>
      <c r="D51" s="13">
        <v>35703</v>
      </c>
      <c r="E51" s="11">
        <f t="shared" si="3"/>
        <v>15129</v>
      </c>
      <c r="F51" s="12">
        <v>1611</v>
      </c>
      <c r="G51" s="13">
        <v>13518</v>
      </c>
      <c r="H51" s="17">
        <f t="shared" si="0"/>
        <v>22163</v>
      </c>
      <c r="I51" s="17">
        <v>2543209</v>
      </c>
      <c r="J51" s="29">
        <f t="shared" si="1"/>
        <v>8.71458067347198</v>
      </c>
    </row>
    <row r="52" spans="1:10" ht="12">
      <c r="A52" s="6" t="s">
        <v>29</v>
      </c>
      <c r="B52" s="11">
        <f t="shared" si="2"/>
        <v>4373</v>
      </c>
      <c r="C52" s="12">
        <v>272</v>
      </c>
      <c r="D52" s="13">
        <v>4101</v>
      </c>
      <c r="E52" s="11">
        <f t="shared" si="3"/>
        <v>1571</v>
      </c>
      <c r="F52" s="12">
        <v>286</v>
      </c>
      <c r="G52" s="13">
        <v>1285</v>
      </c>
      <c r="H52" s="17">
        <f t="shared" si="0"/>
        <v>2802</v>
      </c>
      <c r="I52" s="17">
        <v>529019</v>
      </c>
      <c r="J52" s="29">
        <f t="shared" si="1"/>
        <v>5.296596152501139</v>
      </c>
    </row>
    <row r="53" spans="1:10" ht="12">
      <c r="A53" s="6" t="s">
        <v>50</v>
      </c>
      <c r="B53" s="11">
        <f t="shared" si="2"/>
        <v>11106</v>
      </c>
      <c r="C53" s="12">
        <v>617</v>
      </c>
      <c r="D53" s="13">
        <v>10489</v>
      </c>
      <c r="E53" s="11">
        <f t="shared" si="3"/>
        <v>3711</v>
      </c>
      <c r="F53" s="12">
        <v>641</v>
      </c>
      <c r="G53" s="13">
        <v>3070</v>
      </c>
      <c r="H53" s="17">
        <f t="shared" si="0"/>
        <v>7395</v>
      </c>
      <c r="I53" s="17">
        <v>1146421</v>
      </c>
      <c r="J53" s="29">
        <f t="shared" si="1"/>
        <v>6.4505098912179735</v>
      </c>
    </row>
    <row r="54" spans="1:10" ht="12">
      <c r="A54" s="6" t="s">
        <v>30</v>
      </c>
      <c r="B54" s="11">
        <f t="shared" si="2"/>
        <v>1257</v>
      </c>
      <c r="C54" s="12">
        <v>111</v>
      </c>
      <c r="D54" s="13">
        <v>1146</v>
      </c>
      <c r="E54" s="11">
        <f t="shared" si="3"/>
        <v>384</v>
      </c>
      <c r="F54" s="12">
        <v>102</v>
      </c>
      <c r="G54" s="13">
        <v>282</v>
      </c>
      <c r="H54" s="17">
        <f t="shared" si="0"/>
        <v>873</v>
      </c>
      <c r="I54" s="17">
        <v>197221</v>
      </c>
      <c r="J54" s="29">
        <f t="shared" si="1"/>
        <v>4.426506305109497</v>
      </c>
    </row>
    <row r="55" spans="1:10" ht="12">
      <c r="A55" s="6" t="s">
        <v>21</v>
      </c>
      <c r="B55" s="11">
        <f t="shared" si="2"/>
        <v>17865</v>
      </c>
      <c r="C55" s="12">
        <v>421</v>
      </c>
      <c r="D55" s="13">
        <v>17444</v>
      </c>
      <c r="E55" s="11">
        <f t="shared" si="3"/>
        <v>3331</v>
      </c>
      <c r="F55" s="12">
        <v>545</v>
      </c>
      <c r="G55" s="13">
        <v>2786</v>
      </c>
      <c r="H55" s="17">
        <f t="shared" si="0"/>
        <v>14534</v>
      </c>
      <c r="I55" s="17">
        <v>955323</v>
      </c>
      <c r="J55" s="29">
        <f t="shared" si="1"/>
        <v>15.213702590642118</v>
      </c>
    </row>
    <row r="56" spans="1:10" ht="12">
      <c r="A56" s="6" t="s">
        <v>2</v>
      </c>
      <c r="B56" s="11">
        <f t="shared" si="2"/>
        <v>575</v>
      </c>
      <c r="C56" s="12">
        <v>89</v>
      </c>
      <c r="D56" s="13">
        <v>486</v>
      </c>
      <c r="E56" s="11">
        <f t="shared" si="3"/>
        <v>217</v>
      </c>
      <c r="F56" s="12">
        <v>156</v>
      </c>
      <c r="G56" s="13">
        <v>61</v>
      </c>
      <c r="H56" s="17">
        <f t="shared" si="0"/>
        <v>358</v>
      </c>
      <c r="I56" s="17">
        <v>77389</v>
      </c>
      <c r="J56" s="29">
        <f t="shared" si="1"/>
        <v>4.6259804364961425</v>
      </c>
    </row>
    <row r="57" spans="1:10" ht="12">
      <c r="A57" s="7" t="s">
        <v>3</v>
      </c>
      <c r="B57" s="14">
        <f t="shared" si="2"/>
        <v>1051</v>
      </c>
      <c r="C57" s="15">
        <v>116</v>
      </c>
      <c r="D57" s="16">
        <v>935</v>
      </c>
      <c r="E57" s="14">
        <f t="shared" si="3"/>
        <v>248</v>
      </c>
      <c r="F57" s="15">
        <v>125</v>
      </c>
      <c r="G57" s="16">
        <v>123</v>
      </c>
      <c r="H57" s="18">
        <f t="shared" si="0"/>
        <v>803</v>
      </c>
      <c r="I57" s="18">
        <v>71448</v>
      </c>
      <c r="J57" s="30">
        <f t="shared" si="1"/>
        <v>11.238943007501959</v>
      </c>
    </row>
    <row r="59" ht="12">
      <c r="A59" s="9" t="s">
        <v>4</v>
      </c>
    </row>
    <row r="60" ht="12">
      <c r="A60" s="10" t="s">
        <v>9</v>
      </c>
    </row>
    <row r="61" ht="12">
      <c r="A61" s="10" t="s">
        <v>10</v>
      </c>
    </row>
  </sheetData>
  <mergeCells count="2">
    <mergeCell ref="B3:D3"/>
    <mergeCell ref="E3:G3"/>
  </mergeCells>
  <conditionalFormatting sqref="J5:J57 H5:H57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hyperlinks>
    <hyperlink ref="A60" r:id="rId1" display="www.ine.es"/>
    <hyperlink ref="A61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scale="90" r:id="rId3"/>
  <headerFooter alignWithMargins="0">
    <oddFooter>&amp;R&amp;9&amp;A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fruiz</cp:lastModifiedBy>
  <cp:lastPrinted>2006-08-17T17:16:42Z</cp:lastPrinted>
  <dcterms:created xsi:type="dcterms:W3CDTF">2003-08-09T11:55:19Z</dcterms:created>
  <dcterms:modified xsi:type="dcterms:W3CDTF">2009-07-30T17:43:58Z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