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00" windowWidth="19170" windowHeight="6645" activeTab="0"/>
  </bookViews>
  <sheets>
    <sheet name="saldos" sheetId="1" r:id="rId1"/>
  </sheets>
  <definedNames>
    <definedName name="_xlnm.Print_Area" localSheetId="0">'saldos'!$A$1:$J$28</definedName>
    <definedName name="_xlnm.Print_Titles" localSheetId="0">'saldos'!$A:$A,'saldos'!$1:$4</definedName>
  </definedNames>
  <calcPr fullCalcOnLoad="1"/>
</workbook>
</file>

<file path=xl/sharedStrings.xml><?xml version="1.0" encoding="utf-8"?>
<sst xmlns="http://schemas.openxmlformats.org/spreadsheetml/2006/main" count="36" uniqueCount="33">
  <si>
    <t>Cantabria</t>
  </si>
  <si>
    <t>Rioja (La)</t>
  </si>
  <si>
    <t>Melilla</t>
  </si>
  <si>
    <t>Fuente:  Instituto Nacional de Estadística</t>
  </si>
  <si>
    <t>www.ine.es</t>
  </si>
  <si>
    <t>Francisco.RuizG@uclm.es</t>
  </si>
  <si>
    <t>Saldo</t>
  </si>
  <si>
    <t>Emigraciones</t>
  </si>
  <si>
    <t>Inmigraciones</t>
  </si>
  <si>
    <t>Total ESPAÑA</t>
  </si>
  <si>
    <t>Total</t>
  </si>
  <si>
    <t>Españoles</t>
  </si>
  <si>
    <t>Extranjeros</t>
  </si>
  <si>
    <t>Saldo migratorio externo por comunidades</t>
  </si>
  <si>
    <t>Andalucía</t>
  </si>
  <si>
    <t>Aragón</t>
  </si>
  <si>
    <t>Asturias (Principado de)</t>
  </si>
  <si>
    <t>Balears (Illes)</t>
  </si>
  <si>
    <t>Canarias</t>
  </si>
  <si>
    <t>Castilla-La Mancha</t>
  </si>
  <si>
    <t>Castilla y León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</si>
  <si>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</si>
  <si>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</si>
  <si>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</si>
  <si>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</si>
  <si>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</si>
  <si>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</si>
  <si>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</si>
  <si>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</si>
  <si>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 xml:space="preserve">Ceuta </t>
  </si>
  <si>
    <t xml:space="preserve"> Estadística de variaciones residenciales 2008</t>
  </si>
  <si>
    <t>Población 2008p</t>
  </si>
  <si>
    <t>Ratio Saldo/2008p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</si>
</sst>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15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23.28125" style="1" customWidth="1"/>
    <col min="2" max="3" width="8.7109375" style="1" customWidth="1"/>
    <col min="4" max="4" width="9.28125" style="1" customWidth="1"/>
    <col min="5" max="6" width="8.7109375" style="1" customWidth="1"/>
    <col min="7" max="7" width="9.28125" style="1" customWidth="1"/>
    <col min="8" max="8" width="8.7109375" style="1" customWidth="1"/>
    <col min="9" max="9" width="9.7109375" style="1" customWidth="1"/>
    <col min="10" max="10" width="9.7109375" style="27" customWidth="1"/>
    <col min="11" max="16384" width="11.57421875" style="1" customWidth="1"/>
  </cols>
  <sheetData>
    <row r="1" ht="12">
      <c r="A1" s="1" t="s">
        <v>30</v>
      </c>
    </row>
    <row r="2" ht="18" customHeight="1">
      <c r="A2" s="2" t="s">
        <v>13</v>
      </c>
    </row>
    <row r="3" spans="1:7" ht="18" customHeight="1">
      <c r="A3" s="2"/>
      <c r="B3" s="32" t="s">
        <v>8</v>
      </c>
      <c r="C3" s="33"/>
      <c r="D3" s="34"/>
      <c r="E3" s="32" t="s">
        <v>7</v>
      </c>
      <c r="F3" s="33"/>
      <c r="G3" s="34"/>
    </row>
    <row r="4" spans="1:10" ht="22.5" customHeight="1">
      <c r="A4" s="18"/>
      <c r="B4" s="19" t="s">
        <v>10</v>
      </c>
      <c r="C4" s="19" t="s">
        <v>11</v>
      </c>
      <c r="D4" s="19" t="s">
        <v>12</v>
      </c>
      <c r="E4" s="19" t="s">
        <v>10</v>
      </c>
      <c r="F4" s="19" t="s">
        <v>11</v>
      </c>
      <c r="G4" s="19" t="s">
        <v>12</v>
      </c>
      <c r="H4" s="19" t="s">
        <v>6</v>
      </c>
      <c r="I4" s="19" t="s">
        <v>31</v>
      </c>
      <c r="J4" s="19" t="s">
        <v>32</v>
      </c>
    </row>
    <row r="5" spans="1:10" ht="12">
      <c r="A5" s="3" t="s">
        <v>9</v>
      </c>
      <c r="B5" s="24">
        <f aca="true" t="shared" si="0" ref="B5:G5">+SUM(B6:B24)</f>
        <v>726009</v>
      </c>
      <c r="C5" s="25">
        <f t="shared" si="0"/>
        <v>33781</v>
      </c>
      <c r="D5" s="26">
        <f t="shared" si="0"/>
        <v>692228</v>
      </c>
      <c r="E5" s="24">
        <f t="shared" si="0"/>
        <v>266460</v>
      </c>
      <c r="F5" s="25">
        <f t="shared" si="0"/>
        <v>34453</v>
      </c>
      <c r="G5" s="26">
        <f t="shared" si="0"/>
        <v>232007</v>
      </c>
      <c r="H5" s="4">
        <f>+B5-E5</f>
        <v>459549</v>
      </c>
      <c r="I5" s="4">
        <f>+SUM(I6:I24)</f>
        <v>46157822</v>
      </c>
      <c r="J5" s="28">
        <f>+H5*1000/I5</f>
        <v>9.956037353755557</v>
      </c>
    </row>
    <row r="6" spans="1:10" ht="11.25" customHeight="1">
      <c r="A6" s="5" t="s">
        <v>14</v>
      </c>
      <c r="B6" s="20">
        <f>+C6+D6</f>
        <v>88007</v>
      </c>
      <c r="C6" s="21">
        <v>3489</v>
      </c>
      <c r="D6" s="22">
        <v>84518</v>
      </c>
      <c r="E6" s="20">
        <f>+F6+G6</f>
        <v>25207</v>
      </c>
      <c r="F6" s="21">
        <v>3867</v>
      </c>
      <c r="G6" s="22">
        <v>21340</v>
      </c>
      <c r="H6" s="23">
        <f aca="true" t="shared" si="1" ref="H6:H24">+B6-E6</f>
        <v>62800</v>
      </c>
      <c r="I6" s="23">
        <v>8202220</v>
      </c>
      <c r="J6" s="29">
        <f aca="true" t="shared" si="2" ref="J6:J24">+H6*1000/I6</f>
        <v>7.65646373786609</v>
      </c>
    </row>
    <row r="7" spans="1:10" ht="11.25" customHeight="1">
      <c r="A7" s="6" t="s">
        <v>15</v>
      </c>
      <c r="B7" s="10">
        <f aca="true" t="shared" si="3" ref="B7:B24">+C7+D7</f>
        <v>24048</v>
      </c>
      <c r="C7" s="11">
        <v>516</v>
      </c>
      <c r="D7" s="12">
        <v>23532</v>
      </c>
      <c r="E7" s="10">
        <f aca="true" t="shared" si="4" ref="E7:E24">+F7+G7</f>
        <v>4750</v>
      </c>
      <c r="F7" s="11">
        <v>691</v>
      </c>
      <c r="G7" s="12">
        <v>4059</v>
      </c>
      <c r="H7" s="16">
        <f t="shared" si="1"/>
        <v>19298</v>
      </c>
      <c r="I7" s="16">
        <v>1326918</v>
      </c>
      <c r="J7" s="30">
        <f t="shared" si="2"/>
        <v>14.543475934458648</v>
      </c>
    </row>
    <row r="8" spans="1:10" ht="11.25" customHeight="1">
      <c r="A8" s="6" t="s">
        <v>16</v>
      </c>
      <c r="B8" s="10">
        <f t="shared" si="3"/>
        <v>9465</v>
      </c>
      <c r="C8" s="11">
        <v>846</v>
      </c>
      <c r="D8" s="12">
        <v>8619</v>
      </c>
      <c r="E8" s="10">
        <f t="shared" si="4"/>
        <v>2325</v>
      </c>
      <c r="F8" s="11">
        <v>696</v>
      </c>
      <c r="G8" s="12">
        <v>1629</v>
      </c>
      <c r="H8" s="16">
        <f t="shared" si="1"/>
        <v>7140</v>
      </c>
      <c r="I8" s="16">
        <v>1080138</v>
      </c>
      <c r="J8" s="30">
        <f t="shared" si="2"/>
        <v>6.610266465951573</v>
      </c>
    </row>
    <row r="9" spans="1:10" ht="11.25" customHeight="1">
      <c r="A9" s="6" t="s">
        <v>17</v>
      </c>
      <c r="B9" s="10">
        <f t="shared" si="3"/>
        <v>25723</v>
      </c>
      <c r="C9" s="11">
        <v>694</v>
      </c>
      <c r="D9" s="12">
        <v>25029</v>
      </c>
      <c r="E9" s="10">
        <f t="shared" si="4"/>
        <v>7382</v>
      </c>
      <c r="F9" s="11">
        <v>895</v>
      </c>
      <c r="G9" s="12">
        <v>6487</v>
      </c>
      <c r="H9" s="16">
        <f t="shared" si="1"/>
        <v>18341</v>
      </c>
      <c r="I9" s="16">
        <v>1072844</v>
      </c>
      <c r="J9" s="30">
        <f t="shared" si="2"/>
        <v>17.095682130859657</v>
      </c>
    </row>
    <row r="10" spans="1:10" ht="11.25" customHeight="1">
      <c r="A10" s="6" t="s">
        <v>18</v>
      </c>
      <c r="B10" s="10">
        <f t="shared" si="3"/>
        <v>35500</v>
      </c>
      <c r="C10" s="11">
        <v>3290</v>
      </c>
      <c r="D10" s="12">
        <v>32210</v>
      </c>
      <c r="E10" s="10">
        <f t="shared" si="4"/>
        <v>6049</v>
      </c>
      <c r="F10" s="11">
        <v>2056</v>
      </c>
      <c r="G10" s="12">
        <v>3993</v>
      </c>
      <c r="H10" s="16">
        <f t="shared" si="1"/>
        <v>29451</v>
      </c>
      <c r="I10" s="16">
        <v>2075968</v>
      </c>
      <c r="J10" s="30">
        <f t="shared" si="2"/>
        <v>14.186634861423682</v>
      </c>
    </row>
    <row r="11" spans="1:10" ht="11.25" customHeight="1">
      <c r="A11" s="6" t="s">
        <v>0</v>
      </c>
      <c r="B11" s="10">
        <f t="shared" si="3"/>
        <v>7061</v>
      </c>
      <c r="C11" s="11">
        <v>347</v>
      </c>
      <c r="D11" s="12">
        <v>6714</v>
      </c>
      <c r="E11" s="10">
        <f t="shared" si="4"/>
        <v>1677</v>
      </c>
      <c r="F11" s="11">
        <v>349</v>
      </c>
      <c r="G11" s="12">
        <v>1328</v>
      </c>
      <c r="H11" s="16">
        <f t="shared" si="1"/>
        <v>5384</v>
      </c>
      <c r="I11" s="16">
        <v>582138</v>
      </c>
      <c r="J11" s="30">
        <f t="shared" si="2"/>
        <v>9.248666123840051</v>
      </c>
    </row>
    <row r="12" spans="1:10" ht="11.25" customHeight="1">
      <c r="A12" s="6" t="s">
        <v>20</v>
      </c>
      <c r="B12" s="10">
        <f t="shared" si="3"/>
        <v>24543</v>
      </c>
      <c r="C12" s="11">
        <v>1246</v>
      </c>
      <c r="D12" s="12">
        <v>23297</v>
      </c>
      <c r="E12" s="10">
        <f t="shared" si="4"/>
        <v>6580</v>
      </c>
      <c r="F12" s="11">
        <v>1364</v>
      </c>
      <c r="G12" s="12">
        <v>5216</v>
      </c>
      <c r="H12" s="16">
        <f t="shared" si="1"/>
        <v>17963</v>
      </c>
      <c r="I12" s="16">
        <v>2557330</v>
      </c>
      <c r="J12" s="30">
        <f t="shared" si="2"/>
        <v>7.0241228155928255</v>
      </c>
    </row>
    <row r="13" spans="1:10" ht="11.25" customHeight="1">
      <c r="A13" s="6" t="s">
        <v>19</v>
      </c>
      <c r="B13" s="10">
        <f t="shared" si="3"/>
        <v>28127</v>
      </c>
      <c r="C13" s="11">
        <v>623</v>
      </c>
      <c r="D13" s="12">
        <v>27504</v>
      </c>
      <c r="E13" s="10">
        <f t="shared" si="4"/>
        <v>7630</v>
      </c>
      <c r="F13" s="11">
        <v>613</v>
      </c>
      <c r="G13" s="12">
        <v>7017</v>
      </c>
      <c r="H13" s="16">
        <f t="shared" si="1"/>
        <v>20497</v>
      </c>
      <c r="I13" s="16">
        <v>2043100</v>
      </c>
      <c r="J13" s="30">
        <f t="shared" si="2"/>
        <v>10.032303851989624</v>
      </c>
    </row>
    <row r="14" spans="1:10" ht="11.25" customHeight="1">
      <c r="A14" s="6" t="s">
        <v>21</v>
      </c>
      <c r="B14" s="10">
        <f t="shared" si="3"/>
        <v>176613</v>
      </c>
      <c r="C14" s="11">
        <v>5888</v>
      </c>
      <c r="D14" s="12">
        <v>170725</v>
      </c>
      <c r="E14" s="10">
        <f t="shared" si="4"/>
        <v>81326</v>
      </c>
      <c r="F14" s="11">
        <v>5966</v>
      </c>
      <c r="G14" s="12">
        <v>75360</v>
      </c>
      <c r="H14" s="16">
        <f t="shared" si="1"/>
        <v>95287</v>
      </c>
      <c r="I14" s="16">
        <v>7364078</v>
      </c>
      <c r="J14" s="30">
        <f t="shared" si="2"/>
        <v>12.939433830005603</v>
      </c>
    </row>
    <row r="15" spans="1:10" ht="12">
      <c r="A15" s="6" t="s">
        <v>22</v>
      </c>
      <c r="B15" s="10">
        <f t="shared" si="3"/>
        <v>80547</v>
      </c>
      <c r="C15" s="11">
        <v>2867</v>
      </c>
      <c r="D15" s="12">
        <v>77680</v>
      </c>
      <c r="E15" s="10">
        <f t="shared" si="4"/>
        <v>31115</v>
      </c>
      <c r="F15" s="11">
        <v>3078</v>
      </c>
      <c r="G15" s="12">
        <v>28037</v>
      </c>
      <c r="H15" s="16">
        <f t="shared" si="1"/>
        <v>49432</v>
      </c>
      <c r="I15" s="16">
        <v>5029601</v>
      </c>
      <c r="J15" s="30">
        <f t="shared" si="2"/>
        <v>9.828215001547836</v>
      </c>
    </row>
    <row r="16" spans="1:10" ht="12">
      <c r="A16" s="6" t="s">
        <v>23</v>
      </c>
      <c r="B16" s="10">
        <f t="shared" si="3"/>
        <v>5063</v>
      </c>
      <c r="C16" s="11">
        <v>326</v>
      </c>
      <c r="D16" s="12">
        <v>4737</v>
      </c>
      <c r="E16" s="10">
        <f t="shared" si="4"/>
        <v>1537</v>
      </c>
      <c r="F16" s="11">
        <v>369</v>
      </c>
      <c r="G16" s="12">
        <v>1168</v>
      </c>
      <c r="H16" s="16">
        <f t="shared" si="1"/>
        <v>3526</v>
      </c>
      <c r="I16" s="16">
        <v>1097744</v>
      </c>
      <c r="J16" s="30">
        <f t="shared" si="2"/>
        <v>3.212042151904269</v>
      </c>
    </row>
    <row r="17" spans="1:10" ht="12">
      <c r="A17" s="6" t="s">
        <v>24</v>
      </c>
      <c r="B17" s="10">
        <f t="shared" si="3"/>
        <v>22165</v>
      </c>
      <c r="C17" s="11">
        <v>4087</v>
      </c>
      <c r="D17" s="12">
        <v>18078</v>
      </c>
      <c r="E17" s="10">
        <f t="shared" si="4"/>
        <v>7435</v>
      </c>
      <c r="F17" s="11">
        <v>2971</v>
      </c>
      <c r="G17" s="12">
        <v>4464</v>
      </c>
      <c r="H17" s="16">
        <f t="shared" si="1"/>
        <v>14730</v>
      </c>
      <c r="I17" s="16">
        <v>2784169</v>
      </c>
      <c r="J17" s="30">
        <f t="shared" si="2"/>
        <v>5.290627113512147</v>
      </c>
    </row>
    <row r="18" spans="1:10" ht="12">
      <c r="A18" s="6" t="s">
        <v>25</v>
      </c>
      <c r="B18" s="10">
        <f t="shared" si="3"/>
        <v>135157</v>
      </c>
      <c r="C18" s="11">
        <v>7084</v>
      </c>
      <c r="D18" s="12">
        <v>128073</v>
      </c>
      <c r="E18" s="10">
        <f t="shared" si="4"/>
        <v>60965</v>
      </c>
      <c r="F18" s="11">
        <v>8195</v>
      </c>
      <c r="G18" s="12">
        <v>52770</v>
      </c>
      <c r="H18" s="16">
        <f t="shared" si="1"/>
        <v>74192</v>
      </c>
      <c r="I18" s="16">
        <v>6271638</v>
      </c>
      <c r="J18" s="30">
        <f t="shared" si="2"/>
        <v>11.829764409234079</v>
      </c>
    </row>
    <row r="19" spans="1:10" ht="12.75" customHeight="1">
      <c r="A19" s="6" t="s">
        <v>26</v>
      </c>
      <c r="B19" s="10">
        <f t="shared" si="3"/>
        <v>23996</v>
      </c>
      <c r="C19" s="11">
        <v>553</v>
      </c>
      <c r="D19" s="12">
        <v>23443</v>
      </c>
      <c r="E19" s="10">
        <f t="shared" si="4"/>
        <v>7596</v>
      </c>
      <c r="F19" s="11">
        <v>608</v>
      </c>
      <c r="G19" s="12">
        <v>6988</v>
      </c>
      <c r="H19" s="16">
        <f t="shared" si="1"/>
        <v>16400</v>
      </c>
      <c r="I19" s="16">
        <v>1426109</v>
      </c>
      <c r="J19" s="30">
        <f t="shared" si="2"/>
        <v>11.499822243601296</v>
      </c>
    </row>
    <row r="20" spans="1:10" ht="12.75" customHeight="1">
      <c r="A20" s="6" t="s">
        <v>27</v>
      </c>
      <c r="B20" s="10">
        <f t="shared" si="3"/>
        <v>9528</v>
      </c>
      <c r="C20" s="11">
        <v>327</v>
      </c>
      <c r="D20" s="12">
        <v>9201</v>
      </c>
      <c r="E20" s="10">
        <f t="shared" si="4"/>
        <v>3171</v>
      </c>
      <c r="F20" s="11">
        <v>422</v>
      </c>
      <c r="G20" s="12">
        <v>2749</v>
      </c>
      <c r="H20" s="16">
        <f t="shared" si="1"/>
        <v>6357</v>
      </c>
      <c r="I20" s="16">
        <v>620377</v>
      </c>
      <c r="J20" s="30">
        <f t="shared" si="2"/>
        <v>10.246994972411937</v>
      </c>
    </row>
    <row r="21" spans="1:10" ht="12">
      <c r="A21" s="6" t="s">
        <v>28</v>
      </c>
      <c r="B21" s="10">
        <f t="shared" si="3"/>
        <v>23624</v>
      </c>
      <c r="C21" s="11">
        <v>1258</v>
      </c>
      <c r="D21" s="12">
        <v>22366</v>
      </c>
      <c r="E21" s="10">
        <f t="shared" si="4"/>
        <v>9402</v>
      </c>
      <c r="F21" s="11">
        <v>1852</v>
      </c>
      <c r="G21" s="12">
        <v>7550</v>
      </c>
      <c r="H21" s="16">
        <f t="shared" si="1"/>
        <v>14222</v>
      </c>
      <c r="I21" s="16">
        <v>2157112</v>
      </c>
      <c r="J21" s="30">
        <f t="shared" si="2"/>
        <v>6.593074443978801</v>
      </c>
    </row>
    <row r="22" spans="1:10" ht="11.25" customHeight="1">
      <c r="A22" s="6" t="s">
        <v>1</v>
      </c>
      <c r="B22" s="10">
        <f t="shared" si="3"/>
        <v>5216</v>
      </c>
      <c r="C22" s="11">
        <v>135</v>
      </c>
      <c r="D22" s="12">
        <v>5081</v>
      </c>
      <c r="E22" s="10">
        <f t="shared" si="4"/>
        <v>1848</v>
      </c>
      <c r="F22" s="11">
        <v>180</v>
      </c>
      <c r="G22" s="12">
        <v>1668</v>
      </c>
      <c r="H22" s="16">
        <f t="shared" si="1"/>
        <v>3368</v>
      </c>
      <c r="I22" s="16">
        <v>317501</v>
      </c>
      <c r="J22" s="30">
        <f t="shared" si="2"/>
        <v>10.607840605226441</v>
      </c>
    </row>
    <row r="23" spans="1:10" ht="12">
      <c r="A23" s="6" t="s">
        <v>29</v>
      </c>
      <c r="B23" s="10">
        <f t="shared" si="3"/>
        <v>575</v>
      </c>
      <c r="C23" s="11">
        <v>89</v>
      </c>
      <c r="D23" s="12">
        <v>486</v>
      </c>
      <c r="E23" s="10">
        <f t="shared" si="4"/>
        <v>217</v>
      </c>
      <c r="F23" s="11">
        <v>156</v>
      </c>
      <c r="G23" s="12">
        <v>61</v>
      </c>
      <c r="H23" s="16">
        <f t="shared" si="1"/>
        <v>358</v>
      </c>
      <c r="I23" s="16">
        <v>77389</v>
      </c>
      <c r="J23" s="30">
        <f t="shared" si="2"/>
        <v>4.6259804364961425</v>
      </c>
    </row>
    <row r="24" spans="1:10" ht="12">
      <c r="A24" s="7" t="s">
        <v>2</v>
      </c>
      <c r="B24" s="13">
        <f t="shared" si="3"/>
        <v>1051</v>
      </c>
      <c r="C24" s="14">
        <v>116</v>
      </c>
      <c r="D24" s="15">
        <v>935</v>
      </c>
      <c r="E24" s="13">
        <f t="shared" si="4"/>
        <v>248</v>
      </c>
      <c r="F24" s="14">
        <v>125</v>
      </c>
      <c r="G24" s="15">
        <v>123</v>
      </c>
      <c r="H24" s="17">
        <f t="shared" si="1"/>
        <v>803</v>
      </c>
      <c r="I24" s="17">
        <v>71448</v>
      </c>
      <c r="J24" s="31">
        <f t="shared" si="2"/>
        <v>11.238943007501959</v>
      </c>
    </row>
    <row r="26" ht="12">
      <c r="A26" s="8" t="s">
        <v>3</v>
      </c>
    </row>
    <row r="27" ht="12">
      <c r="A27" s="9" t="s">
        <v>4</v>
      </c>
    </row>
    <row r="28" ht="12">
      <c r="A28" s="9" t="s">
        <v>5</v>
      </c>
    </row>
  </sheetData>
  <mergeCells count="2">
    <mergeCell ref="B3:D3"/>
    <mergeCell ref="E3:G3"/>
  </mergeCells>
  <conditionalFormatting sqref="J5:J24 H5:H24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hyperlinks>
    <hyperlink ref="A27" r:id="rId1" display="www.ine.es"/>
    <hyperlink ref="A28" r:id="rId2" display="Francisco.RuizG@uclm.es"/>
  </hyperlinks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r:id="rId3"/>
  <headerFooter alignWithMargins="0">
    <oddFooter>&amp;R&amp;9&amp;A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fruiz</cp:lastModifiedBy>
  <cp:lastPrinted>2008-01-02T18:31:03Z</cp:lastPrinted>
  <dcterms:created xsi:type="dcterms:W3CDTF">2003-08-09T11:55:19Z</dcterms:created>
  <dcterms:modified xsi:type="dcterms:W3CDTF">2009-07-30T17:37:16Z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