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10" windowWidth="25170" windowHeight="6855" activeTab="0"/>
  </bookViews>
  <sheets>
    <sheet name="tam_urb-esp&amp;mun" sheetId="1" r:id="rId1"/>
    <sheet name="metadatos" sheetId="2" r:id="rId2"/>
  </sheets>
  <definedNames>
    <definedName name="_xlnm.Print_Area" localSheetId="0">'tam_urb-esp&amp;mun'!$A$1:$O$56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<sst xmlns="http://schemas.openxmlformats.org/spreadsheetml/2006/main" count="68" uniqueCount="66">
  <si>
    <t>2001p</t>
  </si>
  <si>
    <t>1996p</t>
  </si>
  <si>
    <t>1991h</t>
  </si>
  <si>
    <t>1981h</t>
  </si>
  <si>
    <t>1970h</t>
  </si>
  <si>
    <t>1960h</t>
  </si>
  <si>
    <t>1950h</t>
  </si>
  <si>
    <t>1940h</t>
  </si>
  <si>
    <t>1930h</t>
  </si>
  <si>
    <t>1920h</t>
  </si>
  <si>
    <t>1910h</t>
  </si>
  <si>
    <t>1900h</t>
  </si>
  <si>
    <t>INTERVALO</t>
  </si>
  <si>
    <t>1000000 o más</t>
  </si>
  <si>
    <t>500000 o más</t>
  </si>
  <si>
    <t>200000 o más</t>
  </si>
  <si>
    <t>100000 o más</t>
  </si>
  <si>
    <t>50000 o más</t>
  </si>
  <si>
    <t>20000 o más</t>
  </si>
  <si>
    <t>ESPAÑA</t>
  </si>
  <si>
    <t>2006p</t>
  </si>
  <si>
    <t>Ratios de Urbanización</t>
  </si>
  <si>
    <t>CONCEPTO</t>
  </si>
  <si>
    <t>suma 10 primeros</t>
  </si>
  <si>
    <t>suma 20 primeros</t>
  </si>
  <si>
    <t>suma 50 primeros</t>
  </si>
  <si>
    <t>suma 100 primeros</t>
  </si>
  <si>
    <t>% 10 primeros</t>
  </si>
  <si>
    <t>% 20 primeros</t>
  </si>
  <si>
    <t>% 50 primeros</t>
  </si>
  <si>
    <t>% 100 primeros</t>
  </si>
  <si>
    <t>tamaño 10º</t>
  </si>
  <si>
    <t>tamaño 20º</t>
  </si>
  <si>
    <t>tamaño 50º</t>
  </si>
  <si>
    <t>tamaño 100º</t>
  </si>
  <si>
    <t>para el 25%</t>
  </si>
  <si>
    <t>para el 50%</t>
  </si>
  <si>
    <t>para el 75%</t>
  </si>
  <si>
    <t>r4) N PRIMEROS MUNICIPIOS</t>
  </si>
  <si>
    <t>r2) POBLACIÓN ACUMULADA</t>
  </si>
  <si>
    <t>r3) % DE POBLACIÓN ACUMULADA</t>
  </si>
  <si>
    <t>r7) MUNICIPIOS NECESARIOS PARA INCLUIR UN % DE POBLACIÓN</t>
  </si>
  <si>
    <t>España - Datos y Mapas</t>
  </si>
  <si>
    <t>http://alarcos.esi.uclm.es/per/fruiz/pobesp/</t>
  </si>
  <si>
    <t>Temas:</t>
  </si>
  <si>
    <t>Tamaño</t>
  </si>
  <si>
    <t>Subtemas:</t>
  </si>
  <si>
    <t>Urbanización</t>
  </si>
  <si>
    <t>Territorios:</t>
  </si>
  <si>
    <t>España, Municipios</t>
  </si>
  <si>
    <t>Tabla:</t>
  </si>
  <si>
    <t>http://www.ine.es/jaxi/menu.do?type=pcaxis&amp;path=%2Ft20%2Fe260&amp;file=inebase&amp;L=</t>
  </si>
  <si>
    <t>Ratios de Urbanización de España por Municipios (evolución desde 1900h)</t>
  </si>
  <si>
    <t>Series históricas de población. Poblaciones de hecho desde 1900 hasta 1991 (INE).</t>
  </si>
  <si>
    <t>http://www.ine.es/jaxiBD/menu.do?L=0&amp;divi=DPOH&amp;his=0&amp;type=db</t>
  </si>
  <si>
    <t>Fuentes:</t>
  </si>
  <si>
    <t>r1) NÚMERO DE MUNICIPIOS URBANOS (+20000 hbt)</t>
  </si>
  <si>
    <t>Lista de Columnas:</t>
  </si>
  <si>
    <t>AAAAp</t>
  </si>
  <si>
    <t>dato referido al padrón del año AAAA</t>
  </si>
  <si>
    <t>AAAAh</t>
  </si>
  <si>
    <t>dato referido a la población de año en el censo del año AAAA</t>
  </si>
  <si>
    <t>r5) % POBLACIÓN ACUMULADA N PRIMEROS</t>
  </si>
  <si>
    <t>r6) TAMAÑO MUNICIPIO N-ÉSIMO</t>
  </si>
  <si>
    <t>Padrones municipales de habitantes de 2011, 2006, 2001 y 1996. Cifras oficiales de población (INE)</t>
  </si>
  <si>
    <t>2011p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</si>
</sst>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.0"/>
    <numFmt numFmtId="191" formatCode="0.000"/>
    <numFmt numFmtId="192" formatCode="0.000000"/>
    <numFmt numFmtId="193" formatCode="0.00000"/>
    <numFmt numFmtId="194" formatCode="0.0000"/>
    <numFmt numFmtId="195" formatCode="0.0000000"/>
    <numFmt numFmtId="196" formatCode="0.00000000"/>
    <numFmt numFmtId="197" formatCode="dddd\,\ mmmm\ dd\,\ yyyy"/>
  </numFmts>
  <fonts count="7">
    <font>
      <sz val="10"/>
      <color indexed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10" fontId="0" fillId="0" borderId="0" xfId="23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3" fillId="0" borderId="0" xfId="0" applyFont="1" applyAlignment="1">
      <alignment/>
    </xf>
    <xf numFmtId="10" fontId="0" fillId="0" borderId="1" xfId="23" applyNumberFormat="1" applyBorder="1" applyAlignment="1">
      <alignment/>
    </xf>
    <xf numFmtId="10" fontId="0" fillId="0" borderId="2" xfId="23" applyNumberFormat="1" applyBorder="1" applyAlignment="1">
      <alignment/>
    </xf>
    <xf numFmtId="10" fontId="0" fillId="0" borderId="3" xfId="23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22" applyFont="1">
      <alignment/>
      <protection/>
    </xf>
    <xf numFmtId="0" fontId="0" fillId="0" borderId="0" xfId="22">
      <alignment/>
      <protection/>
    </xf>
    <xf numFmtId="0" fontId="4" fillId="0" borderId="0" xfId="17" applyAlignment="1">
      <alignment/>
    </xf>
    <xf numFmtId="0" fontId="2" fillId="0" borderId="0" xfId="15" applyAlignment="1">
      <alignment/>
    </xf>
  </cellXfs>
  <cellStyles count="10">
    <cellStyle name="Normal" xfId="0"/>
    <cellStyle name="Hyperlink" xfId="15"/>
    <cellStyle name="Followed Hyperlink" xfId="16"/>
    <cellStyle name="Hipervínculo_tam_urb-esp&amp;mun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/menu.do?type=pcaxis&amp;path=%2Ft20%2Fe260&amp;file=inebase&amp;L=" TargetMode="External" /><Relationship Id="rId3" Type="http://schemas.openxmlformats.org/officeDocument/2006/relationships/hyperlink" Target="http://www.ine.es/jaxiBD/menu.do?L=0&amp;divi=DPOH&amp;his=0&amp;type=d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56"/>
  <sheetViews>
    <sheetView showZeros="0" tabSelected="1" zoomScale="90" zoomScaleNormal="90" workbookViewId="0" topLeftCell="A1">
      <selection activeCell="A2" sqref="A2"/>
    </sheetView>
  </sheetViews>
  <sheetFormatPr defaultColWidth="11.421875" defaultRowHeight="12.75"/>
  <cols>
    <col min="1" max="1" width="19.8515625" style="0" customWidth="1"/>
    <col min="2" max="15" width="9.7109375" style="0" customWidth="1"/>
  </cols>
  <sheetData>
    <row r="1" ht="12.75">
      <c r="A1" s="17" t="s">
        <v>21</v>
      </c>
    </row>
    <row r="3" ht="12.75">
      <c r="A3" t="s">
        <v>56</v>
      </c>
    </row>
    <row r="4" spans="1:15" ht="12.75">
      <c r="A4" s="7" t="s">
        <v>12</v>
      </c>
      <c r="B4" s="9" t="s">
        <v>65</v>
      </c>
      <c r="C4" s="9" t="s">
        <v>20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  <c r="O4" s="9" t="s">
        <v>11</v>
      </c>
    </row>
    <row r="5" spans="1:15" ht="12.75">
      <c r="A5" s="5" t="s">
        <v>13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1</v>
      </c>
      <c r="M5" s="1"/>
      <c r="N5" s="1"/>
      <c r="O5" s="2"/>
    </row>
    <row r="6" spans="1:15" ht="12.75">
      <c r="A6" s="5" t="s">
        <v>14</v>
      </c>
      <c r="B6" s="1">
        <v>6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4</v>
      </c>
      <c r="I6" s="1">
        <v>3</v>
      </c>
      <c r="J6" s="1">
        <v>3</v>
      </c>
      <c r="K6" s="1">
        <v>2</v>
      </c>
      <c r="L6" s="1">
        <v>2</v>
      </c>
      <c r="M6" s="1">
        <v>2</v>
      </c>
      <c r="N6" s="1">
        <v>2</v>
      </c>
      <c r="O6" s="2">
        <v>2</v>
      </c>
    </row>
    <row r="7" spans="1:15" ht="12.75">
      <c r="A7" s="5" t="s">
        <v>15</v>
      </c>
      <c r="B7" s="1">
        <v>29</v>
      </c>
      <c r="C7" s="1">
        <v>27</v>
      </c>
      <c r="D7" s="1">
        <v>22</v>
      </c>
      <c r="E7" s="1">
        <v>22</v>
      </c>
      <c r="F7" s="1">
        <v>22</v>
      </c>
      <c r="G7" s="1">
        <v>19</v>
      </c>
      <c r="H7" s="1">
        <v>13</v>
      </c>
      <c r="I7" s="1">
        <v>8</v>
      </c>
      <c r="J7" s="1">
        <v>8</v>
      </c>
      <c r="K7" s="1">
        <v>6</v>
      </c>
      <c r="L7" s="1">
        <v>4</v>
      </c>
      <c r="M7" s="1">
        <v>4</v>
      </c>
      <c r="N7" s="1">
        <v>3</v>
      </c>
      <c r="O7" s="2">
        <v>3</v>
      </c>
    </row>
    <row r="8" spans="1:15" ht="12.75">
      <c r="A8" s="5" t="s">
        <v>16</v>
      </c>
      <c r="B8" s="1">
        <v>63</v>
      </c>
      <c r="C8" s="1">
        <v>59</v>
      </c>
      <c r="D8" s="1">
        <v>56</v>
      </c>
      <c r="E8" s="1">
        <v>55</v>
      </c>
      <c r="F8" s="1">
        <v>56</v>
      </c>
      <c r="G8" s="1">
        <v>50</v>
      </c>
      <c r="H8" s="1">
        <v>38</v>
      </c>
      <c r="I8" s="1">
        <v>26</v>
      </c>
      <c r="J8" s="1">
        <v>24</v>
      </c>
      <c r="K8" s="1">
        <v>18</v>
      </c>
      <c r="L8" s="1">
        <v>11</v>
      </c>
      <c r="M8" s="1">
        <v>9</v>
      </c>
      <c r="N8" s="1">
        <v>8</v>
      </c>
      <c r="O8" s="2">
        <v>6</v>
      </c>
    </row>
    <row r="9" spans="1:15" ht="12.75">
      <c r="A9" s="5" t="s">
        <v>17</v>
      </c>
      <c r="B9" s="1">
        <v>145</v>
      </c>
      <c r="C9" s="1">
        <v>135</v>
      </c>
      <c r="D9" s="1">
        <v>118</v>
      </c>
      <c r="E9" s="1">
        <v>115</v>
      </c>
      <c r="F9" s="1">
        <v>113</v>
      </c>
      <c r="G9" s="1">
        <v>103</v>
      </c>
      <c r="H9" s="1">
        <v>74</v>
      </c>
      <c r="I9" s="1">
        <v>61</v>
      </c>
      <c r="J9" s="1">
        <v>54</v>
      </c>
      <c r="K9" s="1">
        <v>38</v>
      </c>
      <c r="L9" s="1">
        <v>28</v>
      </c>
      <c r="M9" s="1">
        <v>28</v>
      </c>
      <c r="N9" s="1">
        <v>22</v>
      </c>
      <c r="O9" s="2">
        <v>18</v>
      </c>
    </row>
    <row r="10" spans="1:15" ht="12.75">
      <c r="A10" s="6" t="s">
        <v>18</v>
      </c>
      <c r="B10" s="3">
        <v>398</v>
      </c>
      <c r="C10" s="3">
        <v>363</v>
      </c>
      <c r="D10" s="3">
        <v>319</v>
      </c>
      <c r="E10" s="3">
        <v>293</v>
      </c>
      <c r="F10" s="3">
        <v>285</v>
      </c>
      <c r="G10" s="3">
        <v>252</v>
      </c>
      <c r="H10" s="3">
        <v>206</v>
      </c>
      <c r="I10" s="3">
        <v>169</v>
      </c>
      <c r="J10" s="3">
        <v>148</v>
      </c>
      <c r="K10" s="3">
        <v>133</v>
      </c>
      <c r="L10" s="3">
        <v>109</v>
      </c>
      <c r="M10" s="3">
        <v>88</v>
      </c>
      <c r="N10" s="3">
        <v>78</v>
      </c>
      <c r="O10" s="4">
        <v>70</v>
      </c>
    </row>
    <row r="12" ht="12.75">
      <c r="A12" t="s">
        <v>39</v>
      </c>
    </row>
    <row r="13" spans="1:15" ht="12.75">
      <c r="A13" s="7" t="str">
        <f aca="true" t="shared" si="0" ref="A13:A19">+A4</f>
        <v>INTERVALO</v>
      </c>
      <c r="B13" s="9" t="str">
        <f>+B4</f>
        <v>2011p</v>
      </c>
      <c r="C13" s="9" t="str">
        <f>+C4</f>
        <v>2006p</v>
      </c>
      <c r="D13" s="9" t="str">
        <f aca="true" t="shared" si="1" ref="D13:O13">+D4</f>
        <v>2001p</v>
      </c>
      <c r="E13" s="9" t="str">
        <f t="shared" si="1"/>
        <v>1996p</v>
      </c>
      <c r="F13" s="9" t="str">
        <f t="shared" si="1"/>
        <v>1991h</v>
      </c>
      <c r="G13" s="9" t="str">
        <f t="shared" si="1"/>
        <v>1981h</v>
      </c>
      <c r="H13" s="9" t="str">
        <f t="shared" si="1"/>
        <v>1970h</v>
      </c>
      <c r="I13" s="9" t="str">
        <f t="shared" si="1"/>
        <v>1960h</v>
      </c>
      <c r="J13" s="9" t="str">
        <f t="shared" si="1"/>
        <v>1950h</v>
      </c>
      <c r="K13" s="9" t="str">
        <f t="shared" si="1"/>
        <v>1940h</v>
      </c>
      <c r="L13" s="9" t="str">
        <f t="shared" si="1"/>
        <v>1930h</v>
      </c>
      <c r="M13" s="9" t="str">
        <f t="shared" si="1"/>
        <v>1920h</v>
      </c>
      <c r="N13" s="9" t="str">
        <f t="shared" si="1"/>
        <v>1910h</v>
      </c>
      <c r="O13" s="9" t="str">
        <f t="shared" si="1"/>
        <v>1900h</v>
      </c>
    </row>
    <row r="14" spans="1:15" ht="12.75">
      <c r="A14" s="5" t="str">
        <f t="shared" si="0"/>
        <v>1000000 o más</v>
      </c>
      <c r="B14" s="1">
        <v>4880486</v>
      </c>
      <c r="C14" s="1">
        <v>4734202</v>
      </c>
      <c r="D14" s="1">
        <v>4462383</v>
      </c>
      <c r="E14" s="1">
        <v>4375655</v>
      </c>
      <c r="F14" s="1">
        <v>4765805</v>
      </c>
      <c r="G14" s="1">
        <v>4943197</v>
      </c>
      <c r="H14" s="1">
        <v>4891213</v>
      </c>
      <c r="I14" s="1">
        <v>3817794</v>
      </c>
      <c r="J14" s="1">
        <v>2898614</v>
      </c>
      <c r="K14" s="1">
        <v>2169822</v>
      </c>
      <c r="L14" s="1">
        <v>1005565</v>
      </c>
      <c r="M14" s="1"/>
      <c r="N14" s="1"/>
      <c r="O14" s="2"/>
    </row>
    <row r="15" spans="1:15" ht="12.75">
      <c r="A15" s="5" t="str">
        <f t="shared" si="0"/>
        <v>500000 o más</v>
      </c>
      <c r="B15" s="1">
        <v>7624295</v>
      </c>
      <c r="C15" s="1">
        <v>7453732</v>
      </c>
      <c r="D15" s="1">
        <v>7056698</v>
      </c>
      <c r="E15" s="1">
        <v>6970634</v>
      </c>
      <c r="F15" s="1">
        <v>7405143</v>
      </c>
      <c r="G15" s="1">
        <v>7442765</v>
      </c>
      <c r="H15" s="1">
        <v>6092975</v>
      </c>
      <c r="I15" s="1">
        <v>4322860</v>
      </c>
      <c r="J15" s="1">
        <v>3407689</v>
      </c>
      <c r="K15" s="1">
        <v>2169822</v>
      </c>
      <c r="L15" s="1">
        <v>1958397</v>
      </c>
      <c r="M15" s="1">
        <v>1461231</v>
      </c>
      <c r="N15" s="1">
        <v>1187218</v>
      </c>
      <c r="O15" s="2">
        <v>1072835</v>
      </c>
    </row>
    <row r="16" spans="1:15" ht="12.75">
      <c r="A16" s="5" t="str">
        <f t="shared" si="0"/>
        <v>200000 o más</v>
      </c>
      <c r="B16" s="1">
        <v>13894538</v>
      </c>
      <c r="C16" s="1">
        <v>13162330</v>
      </c>
      <c r="D16" s="1">
        <v>11529758</v>
      </c>
      <c r="E16" s="1">
        <v>11360398</v>
      </c>
      <c r="F16" s="1">
        <v>11903020</v>
      </c>
      <c r="G16" s="1">
        <v>11232676</v>
      </c>
      <c r="H16" s="1">
        <v>8836608</v>
      </c>
      <c r="I16" s="1">
        <v>5940204</v>
      </c>
      <c r="J16" s="1">
        <v>4772503</v>
      </c>
      <c r="K16" s="1">
        <v>3409387</v>
      </c>
      <c r="L16" s="1">
        <v>2507321</v>
      </c>
      <c r="M16" s="1">
        <v>1918018</v>
      </c>
      <c r="N16" s="1">
        <v>1420566</v>
      </c>
      <c r="O16" s="2">
        <v>1286385</v>
      </c>
    </row>
    <row r="17" spans="1:15" ht="12.75">
      <c r="A17" s="5" t="str">
        <f t="shared" si="0"/>
        <v>100000 o más</v>
      </c>
      <c r="B17" s="1">
        <v>18811242</v>
      </c>
      <c r="C17" s="1">
        <v>17910116</v>
      </c>
      <c r="D17" s="1">
        <v>16627280</v>
      </c>
      <c r="E17" s="1">
        <v>16201069</v>
      </c>
      <c r="F17" s="1">
        <v>16917172</v>
      </c>
      <c r="G17" s="1">
        <v>15863275</v>
      </c>
      <c r="H17" s="1">
        <v>12489443</v>
      </c>
      <c r="I17" s="1">
        <v>8483048</v>
      </c>
      <c r="J17" s="1">
        <v>6740361</v>
      </c>
      <c r="K17" s="1">
        <v>4971830</v>
      </c>
      <c r="L17" s="1">
        <v>3513832</v>
      </c>
      <c r="M17" s="1">
        <v>2567314</v>
      </c>
      <c r="N17" s="1">
        <v>2054521</v>
      </c>
      <c r="O17" s="2">
        <v>1676348</v>
      </c>
    </row>
    <row r="18" spans="1:15" ht="12.75">
      <c r="A18" s="5" t="str">
        <f t="shared" si="0"/>
        <v>50000 o más</v>
      </c>
      <c r="B18" s="1">
        <v>24668942</v>
      </c>
      <c r="C18" s="1">
        <v>23222180</v>
      </c>
      <c r="D18" s="1">
        <v>20841036</v>
      </c>
      <c r="E18" s="1">
        <v>20183702</v>
      </c>
      <c r="F18" s="1">
        <v>20690989</v>
      </c>
      <c r="G18" s="1">
        <v>19384741</v>
      </c>
      <c r="H18" s="1">
        <v>14958999</v>
      </c>
      <c r="I18" s="1">
        <v>10925374</v>
      </c>
      <c r="J18" s="1">
        <v>8624555</v>
      </c>
      <c r="K18" s="1">
        <v>6359193</v>
      </c>
      <c r="L18" s="1">
        <v>4738329</v>
      </c>
      <c r="M18" s="1">
        <v>3831113</v>
      </c>
      <c r="N18" s="1">
        <v>2989371</v>
      </c>
      <c r="O18" s="2">
        <v>2533071</v>
      </c>
    </row>
    <row r="19" spans="1:15" ht="12.75">
      <c r="A19" s="5" t="str">
        <f t="shared" si="0"/>
        <v>20000 o más</v>
      </c>
      <c r="B19" s="1">
        <v>32168115</v>
      </c>
      <c r="C19" s="1">
        <v>30008205</v>
      </c>
      <c r="D19" s="1">
        <v>26813607</v>
      </c>
      <c r="E19" s="1">
        <v>25379197</v>
      </c>
      <c r="F19" s="1">
        <v>25670651</v>
      </c>
      <c r="G19" s="1">
        <v>23676810</v>
      </c>
      <c r="H19" s="1">
        <v>18792919</v>
      </c>
      <c r="I19" s="1">
        <v>13953366</v>
      </c>
      <c r="J19" s="1">
        <v>11255280</v>
      </c>
      <c r="K19" s="1">
        <v>9197256</v>
      </c>
      <c r="L19" s="1">
        <v>7150322</v>
      </c>
      <c r="M19" s="1">
        <v>5517198</v>
      </c>
      <c r="N19" s="1">
        <v>4568589</v>
      </c>
      <c r="O19" s="2">
        <v>3980903</v>
      </c>
    </row>
    <row r="20" spans="1:15" ht="12.75">
      <c r="A20" s="10" t="s">
        <v>19</v>
      </c>
      <c r="B20" s="11">
        <v>47190493</v>
      </c>
      <c r="C20" s="11">
        <v>44708964</v>
      </c>
      <c r="D20" s="11">
        <v>41116842</v>
      </c>
      <c r="E20" s="11">
        <v>39669394</v>
      </c>
      <c r="F20" s="11">
        <v>39433942</v>
      </c>
      <c r="G20" s="11">
        <v>37742561</v>
      </c>
      <c r="H20" s="11">
        <v>33956047</v>
      </c>
      <c r="I20" s="11">
        <v>30582936</v>
      </c>
      <c r="J20" s="11">
        <v>28117873</v>
      </c>
      <c r="K20" s="11">
        <v>26014278</v>
      </c>
      <c r="L20" s="11">
        <v>23677095</v>
      </c>
      <c r="M20" s="11">
        <v>21388551</v>
      </c>
      <c r="N20" s="11">
        <v>19990669</v>
      </c>
      <c r="O20" s="8">
        <v>18616630</v>
      </c>
    </row>
    <row r="22" ht="12.75">
      <c r="A22" t="s">
        <v>40</v>
      </c>
    </row>
    <row r="23" spans="1:15" ht="12.75">
      <c r="A23" s="7" t="str">
        <f aca="true" t="shared" si="2" ref="A23:A29">+A4</f>
        <v>INTERVALO</v>
      </c>
      <c r="B23" s="9" t="str">
        <f>+B4</f>
        <v>2011p</v>
      </c>
      <c r="C23" s="9" t="str">
        <f>+C4</f>
        <v>2006p</v>
      </c>
      <c r="D23" s="9" t="str">
        <f aca="true" t="shared" si="3" ref="D23:O23">+D4</f>
        <v>2001p</v>
      </c>
      <c r="E23" s="9" t="str">
        <f t="shared" si="3"/>
        <v>1996p</v>
      </c>
      <c r="F23" s="9" t="str">
        <f t="shared" si="3"/>
        <v>1991h</v>
      </c>
      <c r="G23" s="9" t="str">
        <f t="shared" si="3"/>
        <v>1981h</v>
      </c>
      <c r="H23" s="9" t="str">
        <f t="shared" si="3"/>
        <v>1970h</v>
      </c>
      <c r="I23" s="9" t="str">
        <f t="shared" si="3"/>
        <v>1960h</v>
      </c>
      <c r="J23" s="9" t="str">
        <f t="shared" si="3"/>
        <v>1950h</v>
      </c>
      <c r="K23" s="9" t="str">
        <f t="shared" si="3"/>
        <v>1940h</v>
      </c>
      <c r="L23" s="9" t="str">
        <f t="shared" si="3"/>
        <v>1930h</v>
      </c>
      <c r="M23" s="9" t="str">
        <f t="shared" si="3"/>
        <v>1920h</v>
      </c>
      <c r="N23" s="9" t="str">
        <f t="shared" si="3"/>
        <v>1910h</v>
      </c>
      <c r="O23" s="9" t="str">
        <f t="shared" si="3"/>
        <v>1900h</v>
      </c>
    </row>
    <row r="24" spans="1:15" ht="12.75">
      <c r="A24" s="5" t="str">
        <f t="shared" si="2"/>
        <v>1000000 o más</v>
      </c>
      <c r="B24" s="12">
        <f>+B14/B$20</f>
        <v>0.10342095811544075</v>
      </c>
      <c r="C24" s="12">
        <f>+C14/C$20</f>
        <v>0.10588932456587453</v>
      </c>
      <c r="D24" s="13">
        <f aca="true" t="shared" si="4" ref="D24:O24">+D14/D$20</f>
        <v>0.10852932236381384</v>
      </c>
      <c r="E24" s="13">
        <f t="shared" si="4"/>
        <v>0.11030304622248578</v>
      </c>
      <c r="F24" s="13">
        <f t="shared" si="4"/>
        <v>0.12085540420990627</v>
      </c>
      <c r="G24" s="13">
        <f t="shared" si="4"/>
        <v>0.1309714250710226</v>
      </c>
      <c r="H24" s="13">
        <f t="shared" si="4"/>
        <v>0.1440454184787764</v>
      </c>
      <c r="I24" s="13">
        <f t="shared" si="4"/>
        <v>0.12483412318555681</v>
      </c>
      <c r="J24" s="13">
        <f t="shared" si="4"/>
        <v>0.1030879540568378</v>
      </c>
      <c r="K24" s="13">
        <f t="shared" si="4"/>
        <v>0.08340888799604586</v>
      </c>
      <c r="L24" s="13">
        <f t="shared" si="4"/>
        <v>0.042469948277016244</v>
      </c>
      <c r="M24" s="13">
        <f t="shared" si="4"/>
        <v>0</v>
      </c>
      <c r="N24" s="13">
        <f t="shared" si="4"/>
        <v>0</v>
      </c>
      <c r="O24" s="14">
        <f t="shared" si="4"/>
        <v>0</v>
      </c>
    </row>
    <row r="25" spans="1:15" ht="12.75">
      <c r="A25" s="5" t="str">
        <f t="shared" si="2"/>
        <v>500000 o más</v>
      </c>
      <c r="B25" s="13">
        <f>+B15/B$20</f>
        <v>0.16156421591103107</v>
      </c>
      <c r="C25" s="13">
        <f aca="true" t="shared" si="5" ref="C25:O29">+C15/C$20</f>
        <v>0.16671672374246918</v>
      </c>
      <c r="D25" s="13">
        <f t="shared" si="5"/>
        <v>0.17162548621803203</v>
      </c>
      <c r="E25" s="13">
        <f t="shared" si="5"/>
        <v>0.1757181871747272</v>
      </c>
      <c r="F25" s="13">
        <f t="shared" si="5"/>
        <v>0.18778601946516024</v>
      </c>
      <c r="G25" s="13">
        <f t="shared" si="5"/>
        <v>0.19719819754679604</v>
      </c>
      <c r="H25" s="13">
        <f t="shared" si="5"/>
        <v>0.17943711174625243</v>
      </c>
      <c r="I25" s="13">
        <f t="shared" si="5"/>
        <v>0.14134875735933267</v>
      </c>
      <c r="J25" s="13">
        <f t="shared" si="5"/>
        <v>0.12119298639694404</v>
      </c>
      <c r="K25" s="13">
        <f t="shared" si="5"/>
        <v>0.08340888799604586</v>
      </c>
      <c r="L25" s="13">
        <f t="shared" si="5"/>
        <v>0.08271272299241102</v>
      </c>
      <c r="M25" s="13">
        <f t="shared" si="5"/>
        <v>0.06831837275933278</v>
      </c>
      <c r="N25" s="13">
        <f t="shared" si="5"/>
        <v>0.05938860775494807</v>
      </c>
      <c r="O25" s="14">
        <f t="shared" si="5"/>
        <v>0.05762777688550506</v>
      </c>
    </row>
    <row r="26" spans="1:15" ht="12.75">
      <c r="A26" s="5" t="str">
        <f t="shared" si="2"/>
        <v>200000 o más</v>
      </c>
      <c r="B26" s="13">
        <f>+B16/B$20</f>
        <v>0.29443511005490025</v>
      </c>
      <c r="C26" s="13">
        <f t="shared" si="5"/>
        <v>0.29440024599988496</v>
      </c>
      <c r="D26" s="13">
        <f t="shared" si="5"/>
        <v>0.28041448319401574</v>
      </c>
      <c r="E26" s="13">
        <f t="shared" si="5"/>
        <v>0.2863768980186589</v>
      </c>
      <c r="F26" s="13">
        <f t="shared" si="5"/>
        <v>0.30184707377213266</v>
      </c>
      <c r="G26" s="13">
        <f t="shared" si="5"/>
        <v>0.29761297862113806</v>
      </c>
      <c r="H26" s="13">
        <f t="shared" si="5"/>
        <v>0.2602366523994975</v>
      </c>
      <c r="I26" s="13">
        <f t="shared" si="5"/>
        <v>0.1942326269786524</v>
      </c>
      <c r="J26" s="13">
        <f t="shared" si="5"/>
        <v>0.16973200640034186</v>
      </c>
      <c r="K26" s="13">
        <f t="shared" si="5"/>
        <v>0.13105829806231792</v>
      </c>
      <c r="L26" s="13">
        <f t="shared" si="5"/>
        <v>0.1058964792767018</v>
      </c>
      <c r="M26" s="13">
        <f t="shared" si="5"/>
        <v>0.08967498546301711</v>
      </c>
      <c r="N26" s="13">
        <f t="shared" si="5"/>
        <v>0.07106145372123364</v>
      </c>
      <c r="O26" s="14">
        <f t="shared" si="5"/>
        <v>0.06909870368589804</v>
      </c>
    </row>
    <row r="27" spans="1:15" ht="12.75">
      <c r="A27" s="5" t="str">
        <f t="shared" si="2"/>
        <v>100000 o más</v>
      </c>
      <c r="B27" s="13">
        <f>+B17/B$20</f>
        <v>0.39862355326527316</v>
      </c>
      <c r="C27" s="13">
        <f t="shared" si="5"/>
        <v>0.40059340225374046</v>
      </c>
      <c r="D27" s="13">
        <f t="shared" si="5"/>
        <v>0.40439097924884404</v>
      </c>
      <c r="E27" s="13">
        <f t="shared" si="5"/>
        <v>0.4084022306970457</v>
      </c>
      <c r="F27" s="13">
        <f t="shared" si="5"/>
        <v>0.4290002759551657</v>
      </c>
      <c r="G27" s="13">
        <f t="shared" si="5"/>
        <v>0.4203020298490079</v>
      </c>
      <c r="H27" s="13">
        <f t="shared" si="5"/>
        <v>0.36781204243238325</v>
      </c>
      <c r="I27" s="13">
        <f t="shared" si="5"/>
        <v>0.2773784701377265</v>
      </c>
      <c r="J27" s="13">
        <f t="shared" si="5"/>
        <v>0.23971802561310382</v>
      </c>
      <c r="K27" s="13">
        <f t="shared" si="5"/>
        <v>0.1911192768832562</v>
      </c>
      <c r="L27" s="13">
        <f t="shared" si="5"/>
        <v>0.1484063817795215</v>
      </c>
      <c r="M27" s="13">
        <f t="shared" si="5"/>
        <v>0.12003216113143897</v>
      </c>
      <c r="N27" s="13">
        <f t="shared" si="5"/>
        <v>0.10277399920933111</v>
      </c>
      <c r="O27" s="14">
        <f t="shared" si="5"/>
        <v>0.09004572793249906</v>
      </c>
    </row>
    <row r="28" spans="1:15" ht="12.75">
      <c r="A28" s="5" t="str">
        <f t="shared" si="2"/>
        <v>50000 o más</v>
      </c>
      <c r="B28" s="13">
        <f>+B18/B$20</f>
        <v>0.5227523687875013</v>
      </c>
      <c r="C28" s="13">
        <f t="shared" si="5"/>
        <v>0.5194076964073693</v>
      </c>
      <c r="D28" s="13">
        <f t="shared" si="5"/>
        <v>0.5068734607584892</v>
      </c>
      <c r="E28" s="13">
        <f t="shared" si="5"/>
        <v>0.5087978404711703</v>
      </c>
      <c r="F28" s="13">
        <f t="shared" si="5"/>
        <v>0.5246999906831531</v>
      </c>
      <c r="G28" s="13">
        <f t="shared" si="5"/>
        <v>0.5136042835037082</v>
      </c>
      <c r="H28" s="13">
        <f t="shared" si="5"/>
        <v>0.4405400605082211</v>
      </c>
      <c r="I28" s="13">
        <f t="shared" si="5"/>
        <v>0.35723757849802257</v>
      </c>
      <c r="J28" s="13">
        <f t="shared" si="5"/>
        <v>0.30672857082753024</v>
      </c>
      <c r="K28" s="13">
        <f t="shared" si="5"/>
        <v>0.24445010543825202</v>
      </c>
      <c r="L28" s="13">
        <f t="shared" si="5"/>
        <v>0.20012290359100218</v>
      </c>
      <c r="M28" s="13">
        <f t="shared" si="5"/>
        <v>0.1791198010561819</v>
      </c>
      <c r="N28" s="13">
        <f t="shared" si="5"/>
        <v>0.14953831710184387</v>
      </c>
      <c r="O28" s="14">
        <f t="shared" si="5"/>
        <v>0.1360649591252552</v>
      </c>
    </row>
    <row r="29" spans="1:15" ht="12.75">
      <c r="A29" s="6" t="str">
        <f t="shared" si="2"/>
        <v>20000 o más</v>
      </c>
      <c r="B29" s="15">
        <f>+B19/B$20</f>
        <v>0.6816651608195744</v>
      </c>
      <c r="C29" s="15">
        <f t="shared" si="5"/>
        <v>0.6711898982942213</v>
      </c>
      <c r="D29" s="15">
        <f t="shared" si="5"/>
        <v>0.6521319657769437</v>
      </c>
      <c r="E29" s="15">
        <f t="shared" si="5"/>
        <v>0.6397677010140361</v>
      </c>
      <c r="F29" s="15">
        <f t="shared" si="5"/>
        <v>0.6509785656224782</v>
      </c>
      <c r="G29" s="15">
        <f t="shared" si="5"/>
        <v>0.6273238850961915</v>
      </c>
      <c r="H29" s="15">
        <f t="shared" si="5"/>
        <v>0.5534483740112622</v>
      </c>
      <c r="I29" s="15">
        <f t="shared" si="5"/>
        <v>0.4562467776148111</v>
      </c>
      <c r="J29" s="15">
        <f t="shared" si="5"/>
        <v>0.40028916838766576</v>
      </c>
      <c r="K29" s="15">
        <f t="shared" si="5"/>
        <v>0.3535464639841244</v>
      </c>
      <c r="L29" s="15">
        <f t="shared" si="5"/>
        <v>0.30199321327215184</v>
      </c>
      <c r="M29" s="15">
        <f t="shared" si="5"/>
        <v>0.257950994436229</v>
      </c>
      <c r="N29" s="15">
        <f t="shared" si="5"/>
        <v>0.2285360735050938</v>
      </c>
      <c r="O29" s="16">
        <f t="shared" si="5"/>
        <v>0.21383585536157726</v>
      </c>
    </row>
    <row r="31" ht="12.75">
      <c r="A31" t="s">
        <v>38</v>
      </c>
    </row>
    <row r="32" spans="1:15" ht="12.75">
      <c r="A32" s="7" t="s">
        <v>22</v>
      </c>
      <c r="B32" s="9" t="str">
        <f>+B4</f>
        <v>2011p</v>
      </c>
      <c r="C32" s="9" t="str">
        <f aca="true" t="shared" si="6" ref="C32:O32">+C4</f>
        <v>2006p</v>
      </c>
      <c r="D32" s="9" t="str">
        <f t="shared" si="6"/>
        <v>2001p</v>
      </c>
      <c r="E32" s="9" t="str">
        <f t="shared" si="6"/>
        <v>1996p</v>
      </c>
      <c r="F32" s="9" t="str">
        <f t="shared" si="6"/>
        <v>1991h</v>
      </c>
      <c r="G32" s="9" t="str">
        <f t="shared" si="6"/>
        <v>1981h</v>
      </c>
      <c r="H32" s="9" t="str">
        <f t="shared" si="6"/>
        <v>1970h</v>
      </c>
      <c r="I32" s="9" t="str">
        <f t="shared" si="6"/>
        <v>1960h</v>
      </c>
      <c r="J32" s="9" t="str">
        <f t="shared" si="6"/>
        <v>1950h</v>
      </c>
      <c r="K32" s="9" t="str">
        <f t="shared" si="6"/>
        <v>1940h</v>
      </c>
      <c r="L32" s="9" t="str">
        <f t="shared" si="6"/>
        <v>1930h</v>
      </c>
      <c r="M32" s="9" t="str">
        <f t="shared" si="6"/>
        <v>1920h</v>
      </c>
      <c r="N32" s="9" t="str">
        <f t="shared" si="6"/>
        <v>1910h</v>
      </c>
      <c r="O32" s="9" t="str">
        <f t="shared" si="6"/>
        <v>1900h</v>
      </c>
    </row>
    <row r="33" spans="1:15" ht="12.75">
      <c r="A33" s="5" t="s">
        <v>23</v>
      </c>
      <c r="B33" s="1">
        <v>9207859</v>
      </c>
      <c r="C33" s="1">
        <v>8976977</v>
      </c>
      <c r="D33" s="1">
        <v>8489327</v>
      </c>
      <c r="E33" s="1">
        <v>8350636</v>
      </c>
      <c r="F33" s="1">
        <v>8821821</v>
      </c>
      <c r="G33" s="1">
        <v>8876913</v>
      </c>
      <c r="H33" s="1">
        <v>8130537</v>
      </c>
      <c r="I33" s="1">
        <v>6332214</v>
      </c>
      <c r="J33" s="1">
        <v>5092284</v>
      </c>
      <c r="K33" s="1">
        <v>4097005</v>
      </c>
      <c r="L33" s="1">
        <v>3411314</v>
      </c>
      <c r="M33" s="1">
        <v>2664205</v>
      </c>
      <c r="N33" s="1">
        <v>2228568</v>
      </c>
      <c r="O33" s="2">
        <v>2034543</v>
      </c>
    </row>
    <row r="34" spans="1:15" ht="12.75">
      <c r="A34" s="5" t="s">
        <v>24</v>
      </c>
      <c r="B34" s="1">
        <v>11971192</v>
      </c>
      <c r="C34" s="1">
        <v>11690060</v>
      </c>
      <c r="D34" s="1">
        <v>11119759</v>
      </c>
      <c r="E34" s="1">
        <v>10956562</v>
      </c>
      <c r="F34" s="1">
        <v>11496070</v>
      </c>
      <c r="G34" s="1">
        <v>11425449</v>
      </c>
      <c r="H34" s="1">
        <v>10114880</v>
      </c>
      <c r="I34" s="1">
        <v>7773620</v>
      </c>
      <c r="J34" s="1">
        <v>6329982</v>
      </c>
      <c r="K34" s="1">
        <v>5158084</v>
      </c>
      <c r="L34" s="1">
        <v>4238599</v>
      </c>
      <c r="M34" s="1">
        <v>3380612</v>
      </c>
      <c r="N34" s="1">
        <v>2880854</v>
      </c>
      <c r="O34" s="2">
        <v>2628718</v>
      </c>
    </row>
    <row r="35" spans="1:15" ht="12.75">
      <c r="A35" s="5" t="s">
        <v>25</v>
      </c>
      <c r="B35" s="1">
        <v>17334495</v>
      </c>
      <c r="C35" s="1">
        <v>16901798</v>
      </c>
      <c r="D35" s="1">
        <v>15982848</v>
      </c>
      <c r="E35" s="1">
        <v>15684834</v>
      </c>
      <c r="F35" s="1">
        <v>16286814</v>
      </c>
      <c r="G35" s="1">
        <v>15863275</v>
      </c>
      <c r="H35" s="1">
        <v>13513452</v>
      </c>
      <c r="I35" s="1">
        <v>10315116</v>
      </c>
      <c r="J35" s="1">
        <v>8414831</v>
      </c>
      <c r="K35" s="1">
        <v>6920892</v>
      </c>
      <c r="L35" s="1">
        <v>5635780</v>
      </c>
      <c r="M35" s="1">
        <v>4588465</v>
      </c>
      <c r="N35" s="1">
        <v>3920675</v>
      </c>
      <c r="O35" s="2">
        <v>3541893</v>
      </c>
    </row>
    <row r="36" spans="1:15" ht="12.75">
      <c r="A36" s="6" t="s">
        <v>26</v>
      </c>
      <c r="B36" s="3">
        <v>21922302</v>
      </c>
      <c r="C36" s="3">
        <v>21184033</v>
      </c>
      <c r="D36" s="3">
        <v>19862549</v>
      </c>
      <c r="E36" s="3">
        <v>19406332</v>
      </c>
      <c r="F36" s="3">
        <v>20017833</v>
      </c>
      <c r="G36" s="3">
        <v>19231089</v>
      </c>
      <c r="H36" s="3">
        <v>16089568</v>
      </c>
      <c r="I36" s="3">
        <v>12349711</v>
      </c>
      <c r="J36" s="3">
        <v>10195095</v>
      </c>
      <c r="K36" s="3">
        <v>8476702</v>
      </c>
      <c r="L36" s="3">
        <v>6962005</v>
      </c>
      <c r="M36" s="3">
        <v>5746821</v>
      </c>
      <c r="N36" s="3">
        <v>4967344</v>
      </c>
      <c r="O36" s="4">
        <v>4508592</v>
      </c>
    </row>
    <row r="37" s="1" customFormat="1" ht="12.75"/>
    <row r="38" s="1" customFormat="1" ht="12.75">
      <c r="A38" s="1" t="s">
        <v>62</v>
      </c>
    </row>
    <row r="39" spans="1:15" s="1" customFormat="1" ht="12.75">
      <c r="A39" s="7" t="s">
        <v>22</v>
      </c>
      <c r="B39" s="9" t="str">
        <f>+B4</f>
        <v>2011p</v>
      </c>
      <c r="C39" s="9" t="str">
        <f aca="true" t="shared" si="7" ref="C39:O39">+C4</f>
        <v>2006p</v>
      </c>
      <c r="D39" s="9" t="str">
        <f t="shared" si="7"/>
        <v>2001p</v>
      </c>
      <c r="E39" s="9" t="str">
        <f t="shared" si="7"/>
        <v>1996p</v>
      </c>
      <c r="F39" s="9" t="str">
        <f t="shared" si="7"/>
        <v>1991h</v>
      </c>
      <c r="G39" s="9" t="str">
        <f t="shared" si="7"/>
        <v>1981h</v>
      </c>
      <c r="H39" s="9" t="str">
        <f t="shared" si="7"/>
        <v>1970h</v>
      </c>
      <c r="I39" s="9" t="str">
        <f t="shared" si="7"/>
        <v>1960h</v>
      </c>
      <c r="J39" s="9" t="str">
        <f t="shared" si="7"/>
        <v>1950h</v>
      </c>
      <c r="K39" s="9" t="str">
        <f t="shared" si="7"/>
        <v>1940h</v>
      </c>
      <c r="L39" s="9" t="str">
        <f t="shared" si="7"/>
        <v>1930h</v>
      </c>
      <c r="M39" s="9" t="str">
        <f t="shared" si="7"/>
        <v>1920h</v>
      </c>
      <c r="N39" s="9" t="str">
        <f t="shared" si="7"/>
        <v>1910h</v>
      </c>
      <c r="O39" s="9" t="str">
        <f t="shared" si="7"/>
        <v>1900h</v>
      </c>
    </row>
    <row r="40" spans="1:15" ht="12.75">
      <c r="A40" s="5" t="s">
        <v>27</v>
      </c>
      <c r="B40" s="12">
        <f>+B33/B$20</f>
        <v>0.19512105965919874</v>
      </c>
      <c r="C40" s="12">
        <f aca="true" t="shared" si="8" ref="C40:O40">+C33/C$20</f>
        <v>0.20078696075355268</v>
      </c>
      <c r="D40" s="12">
        <f t="shared" si="8"/>
        <v>0.20646836155364268</v>
      </c>
      <c r="E40" s="12">
        <f t="shared" si="8"/>
        <v>0.21050576169628404</v>
      </c>
      <c r="F40" s="12">
        <f t="shared" si="8"/>
        <v>0.22371136519904605</v>
      </c>
      <c r="G40" s="12">
        <f t="shared" si="8"/>
        <v>0.2351963609464657</v>
      </c>
      <c r="H40" s="12">
        <f t="shared" si="8"/>
        <v>0.23944297756449684</v>
      </c>
      <c r="I40" s="12">
        <f t="shared" si="8"/>
        <v>0.20705055917456716</v>
      </c>
      <c r="J40" s="12">
        <f t="shared" si="8"/>
        <v>0.18110487944802936</v>
      </c>
      <c r="K40" s="12">
        <f t="shared" si="8"/>
        <v>0.15749062880007664</v>
      </c>
      <c r="L40" s="12">
        <f t="shared" si="8"/>
        <v>0.14407654317389865</v>
      </c>
      <c r="M40" s="12">
        <f t="shared" si="8"/>
        <v>0.12456220152547968</v>
      </c>
      <c r="N40" s="12">
        <f t="shared" si="8"/>
        <v>0.11148041118583875</v>
      </c>
      <c r="O40" s="18">
        <f t="shared" si="8"/>
        <v>0.1092863208862184</v>
      </c>
    </row>
    <row r="41" spans="1:15" ht="12.75">
      <c r="A41" s="5" t="s">
        <v>28</v>
      </c>
      <c r="B41" s="12">
        <f aca="true" t="shared" si="9" ref="B41:O41">+B34/B$20</f>
        <v>0.2536780448553483</v>
      </c>
      <c r="C41" s="12">
        <f t="shared" si="9"/>
        <v>0.26147016065950446</v>
      </c>
      <c r="D41" s="12">
        <f t="shared" si="9"/>
        <v>0.2704429245806378</v>
      </c>
      <c r="E41" s="12">
        <f t="shared" si="9"/>
        <v>0.27619685846473985</v>
      </c>
      <c r="F41" s="12">
        <f t="shared" si="9"/>
        <v>0.29152728378004916</v>
      </c>
      <c r="G41" s="12">
        <f t="shared" si="9"/>
        <v>0.30272055465446557</v>
      </c>
      <c r="H41" s="12">
        <f t="shared" si="9"/>
        <v>0.29788155258472815</v>
      </c>
      <c r="I41" s="12">
        <f t="shared" si="9"/>
        <v>0.254181612909892</v>
      </c>
      <c r="J41" s="12">
        <f t="shared" si="9"/>
        <v>0.2251230738541283</v>
      </c>
      <c r="K41" s="12">
        <f t="shared" si="9"/>
        <v>0.19827896050007615</v>
      </c>
      <c r="L41" s="12">
        <f t="shared" si="9"/>
        <v>0.17901685151831337</v>
      </c>
      <c r="M41" s="12">
        <f t="shared" si="9"/>
        <v>0.1580570839043748</v>
      </c>
      <c r="N41" s="12">
        <f t="shared" si="9"/>
        <v>0.14410993448993628</v>
      </c>
      <c r="O41" s="18">
        <f t="shared" si="9"/>
        <v>0.14120267739112827</v>
      </c>
    </row>
    <row r="42" spans="1:15" ht="12.75">
      <c r="A42" s="5" t="s">
        <v>29</v>
      </c>
      <c r="B42" s="12">
        <f aca="true" t="shared" si="10" ref="B42:O42">+B35/B$20</f>
        <v>0.36733023746965304</v>
      </c>
      <c r="C42" s="12">
        <f t="shared" si="10"/>
        <v>0.37804047528365897</v>
      </c>
      <c r="D42" s="12">
        <f t="shared" si="10"/>
        <v>0.38871779111829646</v>
      </c>
      <c r="E42" s="12">
        <f t="shared" si="10"/>
        <v>0.3953887977214878</v>
      </c>
      <c r="F42" s="12">
        <f t="shared" si="10"/>
        <v>0.413015112716857</v>
      </c>
      <c r="G42" s="12">
        <f t="shared" si="10"/>
        <v>0.4203020298490079</v>
      </c>
      <c r="H42" s="12">
        <f t="shared" si="10"/>
        <v>0.39796893908174885</v>
      </c>
      <c r="I42" s="12">
        <f t="shared" si="10"/>
        <v>0.33728337920204915</v>
      </c>
      <c r="J42" s="12">
        <f t="shared" si="10"/>
        <v>0.2992698274154663</v>
      </c>
      <c r="K42" s="12">
        <f t="shared" si="10"/>
        <v>0.26604205582795726</v>
      </c>
      <c r="L42" s="12">
        <f t="shared" si="10"/>
        <v>0.2380266667004546</v>
      </c>
      <c r="M42" s="12">
        <f t="shared" si="10"/>
        <v>0.2145290253650189</v>
      </c>
      <c r="N42" s="12">
        <f t="shared" si="10"/>
        <v>0.1961252522364309</v>
      </c>
      <c r="O42" s="18">
        <f t="shared" si="10"/>
        <v>0.19025425117220462</v>
      </c>
    </row>
    <row r="43" spans="1:15" ht="12.75">
      <c r="A43" s="6" t="s">
        <v>30</v>
      </c>
      <c r="B43" s="19">
        <f aca="true" t="shared" si="11" ref="B43:O43">+B36/B$20</f>
        <v>0.46454912009501576</v>
      </c>
      <c r="C43" s="19">
        <f t="shared" si="11"/>
        <v>0.4738207085272654</v>
      </c>
      <c r="D43" s="19">
        <f t="shared" si="11"/>
        <v>0.48307574302520606</v>
      </c>
      <c r="E43" s="19">
        <f t="shared" si="11"/>
        <v>0.4892016248092925</v>
      </c>
      <c r="F43" s="19">
        <f t="shared" si="11"/>
        <v>0.5076295187531594</v>
      </c>
      <c r="G43" s="19">
        <f t="shared" si="11"/>
        <v>0.509533229607816</v>
      </c>
      <c r="H43" s="19">
        <f t="shared" si="11"/>
        <v>0.4738351316335497</v>
      </c>
      <c r="I43" s="19">
        <f t="shared" si="11"/>
        <v>0.40381051054091077</v>
      </c>
      <c r="J43" s="19">
        <f t="shared" si="11"/>
        <v>0.36258414710102715</v>
      </c>
      <c r="K43" s="19">
        <f t="shared" si="11"/>
        <v>0.3258480592849819</v>
      </c>
      <c r="L43" s="19">
        <f t="shared" si="11"/>
        <v>0.29403966153787026</v>
      </c>
      <c r="M43" s="19">
        <f t="shared" si="11"/>
        <v>0.2686867848130525</v>
      </c>
      <c r="N43" s="19">
        <f t="shared" si="11"/>
        <v>0.24848312980421017</v>
      </c>
      <c r="O43" s="20">
        <f t="shared" si="11"/>
        <v>0.2421808888074802</v>
      </c>
    </row>
    <row r="44" spans="2:15" s="1" customFormat="1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="1" customFormat="1" ht="12.75">
      <c r="A45" s="1" t="s">
        <v>63</v>
      </c>
    </row>
    <row r="46" spans="1:15" s="1" customFormat="1" ht="12.75">
      <c r="A46" s="7" t="s">
        <v>22</v>
      </c>
      <c r="B46" s="9" t="str">
        <f>+B4</f>
        <v>2011p</v>
      </c>
      <c r="C46" s="9" t="str">
        <f aca="true" t="shared" si="12" ref="C46:O46">+C4</f>
        <v>2006p</v>
      </c>
      <c r="D46" s="9" t="str">
        <f t="shared" si="12"/>
        <v>2001p</v>
      </c>
      <c r="E46" s="9" t="str">
        <f t="shared" si="12"/>
        <v>1996p</v>
      </c>
      <c r="F46" s="9" t="str">
        <f t="shared" si="12"/>
        <v>1991h</v>
      </c>
      <c r="G46" s="9" t="str">
        <f t="shared" si="12"/>
        <v>1981h</v>
      </c>
      <c r="H46" s="9" t="str">
        <f t="shared" si="12"/>
        <v>1970h</v>
      </c>
      <c r="I46" s="9" t="str">
        <f t="shared" si="12"/>
        <v>1960h</v>
      </c>
      <c r="J46" s="9" t="str">
        <f t="shared" si="12"/>
        <v>1950h</v>
      </c>
      <c r="K46" s="9" t="str">
        <f t="shared" si="12"/>
        <v>1940h</v>
      </c>
      <c r="L46" s="9" t="str">
        <f t="shared" si="12"/>
        <v>1930h</v>
      </c>
      <c r="M46" s="9" t="str">
        <f t="shared" si="12"/>
        <v>1920h</v>
      </c>
      <c r="N46" s="9" t="str">
        <f t="shared" si="12"/>
        <v>1910h</v>
      </c>
      <c r="O46" s="9" t="str">
        <f t="shared" si="12"/>
        <v>1900h</v>
      </c>
    </row>
    <row r="47" spans="1:15" ht="12.75">
      <c r="A47" s="5" t="s">
        <v>31</v>
      </c>
      <c r="B47" s="1">
        <v>352700</v>
      </c>
      <c r="C47" s="1">
        <v>354145</v>
      </c>
      <c r="D47" s="1">
        <v>346720</v>
      </c>
      <c r="E47" s="1">
        <v>319805</v>
      </c>
      <c r="F47" s="1">
        <v>338250</v>
      </c>
      <c r="G47" s="1">
        <v>304422</v>
      </c>
      <c r="H47" s="1">
        <v>241978</v>
      </c>
      <c r="I47" s="1">
        <v>193862</v>
      </c>
      <c r="J47" s="1">
        <v>154378</v>
      </c>
      <c r="K47" s="1">
        <v>143296</v>
      </c>
      <c r="L47" s="1">
        <v>103106</v>
      </c>
      <c r="M47" s="1">
        <v>96891</v>
      </c>
      <c r="N47" s="1">
        <v>80511</v>
      </c>
      <c r="O47" s="2">
        <v>75900</v>
      </c>
    </row>
    <row r="48" spans="1:15" ht="12.75">
      <c r="A48" s="5" t="s">
        <v>32</v>
      </c>
      <c r="B48" s="1">
        <v>230354</v>
      </c>
      <c r="C48" s="1">
        <v>223148</v>
      </c>
      <c r="D48" s="1">
        <v>214153</v>
      </c>
      <c r="E48" s="1">
        <v>210987</v>
      </c>
      <c r="F48" s="1">
        <v>209704</v>
      </c>
      <c r="G48" s="1">
        <v>192773</v>
      </c>
      <c r="H48" s="1">
        <v>162888</v>
      </c>
      <c r="I48" s="1">
        <v>124714</v>
      </c>
      <c r="J48" s="1">
        <v>106002</v>
      </c>
      <c r="K48" s="1">
        <v>89525</v>
      </c>
      <c r="L48" s="1">
        <v>74132</v>
      </c>
      <c r="M48" s="1">
        <v>63908</v>
      </c>
      <c r="N48" s="1">
        <v>55300</v>
      </c>
      <c r="O48" s="2">
        <v>47544</v>
      </c>
    </row>
    <row r="49" spans="1:15" ht="12.75">
      <c r="A49" s="5" t="s">
        <v>33</v>
      </c>
      <c r="B49" s="1">
        <v>127375</v>
      </c>
      <c r="C49" s="1">
        <v>125519</v>
      </c>
      <c r="D49" s="1">
        <v>113040</v>
      </c>
      <c r="E49" s="1">
        <v>112035</v>
      </c>
      <c r="F49" s="1">
        <v>112801</v>
      </c>
      <c r="G49" s="1">
        <v>109573</v>
      </c>
      <c r="H49" s="1">
        <v>77314</v>
      </c>
      <c r="I49" s="1">
        <v>61292</v>
      </c>
      <c r="J49" s="1">
        <v>52849</v>
      </c>
      <c r="K49" s="1">
        <v>43797</v>
      </c>
      <c r="L49" s="1">
        <v>35865</v>
      </c>
      <c r="M49" s="1">
        <v>30350</v>
      </c>
      <c r="N49" s="1">
        <v>25371</v>
      </c>
      <c r="O49" s="2">
        <v>23586</v>
      </c>
    </row>
    <row r="50" spans="1:15" ht="12.75">
      <c r="A50" s="6" t="s">
        <v>34</v>
      </c>
      <c r="B50" s="3">
        <v>72963</v>
      </c>
      <c r="C50" s="3">
        <v>66656</v>
      </c>
      <c r="D50" s="3">
        <v>57796</v>
      </c>
      <c r="E50" s="3">
        <v>54287</v>
      </c>
      <c r="F50" s="3">
        <v>54010</v>
      </c>
      <c r="G50" s="3">
        <v>51996</v>
      </c>
      <c r="H50" s="3">
        <v>39153</v>
      </c>
      <c r="I50" s="3">
        <v>28258</v>
      </c>
      <c r="J50" s="3">
        <v>25279</v>
      </c>
      <c r="K50" s="3">
        <v>24702</v>
      </c>
      <c r="L50" s="3">
        <v>21338</v>
      </c>
      <c r="M50" s="3">
        <v>18753</v>
      </c>
      <c r="N50" s="3">
        <v>17321</v>
      </c>
      <c r="O50" s="4">
        <v>15956</v>
      </c>
    </row>
    <row r="52" ht="12.75">
      <c r="A52" t="s">
        <v>41</v>
      </c>
    </row>
    <row r="53" spans="1:15" ht="12.75">
      <c r="A53" s="7" t="str">
        <f>+A32</f>
        <v>CONCEPTO</v>
      </c>
      <c r="B53" s="21" t="str">
        <f>+B4</f>
        <v>2011p</v>
      </c>
      <c r="C53" s="21" t="str">
        <f aca="true" t="shared" si="13" ref="C53:O53">+C4</f>
        <v>2006p</v>
      </c>
      <c r="D53" s="21" t="str">
        <f t="shared" si="13"/>
        <v>2001p</v>
      </c>
      <c r="E53" s="21" t="str">
        <f t="shared" si="13"/>
        <v>1996p</v>
      </c>
      <c r="F53" s="21" t="str">
        <f t="shared" si="13"/>
        <v>1991h</v>
      </c>
      <c r="G53" s="21" t="str">
        <f t="shared" si="13"/>
        <v>1981h</v>
      </c>
      <c r="H53" s="21" t="str">
        <f t="shared" si="13"/>
        <v>1970h</v>
      </c>
      <c r="I53" s="21" t="str">
        <f t="shared" si="13"/>
        <v>1960h</v>
      </c>
      <c r="J53" s="21" t="str">
        <f t="shared" si="13"/>
        <v>1950h</v>
      </c>
      <c r="K53" s="21" t="str">
        <f t="shared" si="13"/>
        <v>1940h</v>
      </c>
      <c r="L53" s="21" t="str">
        <f t="shared" si="13"/>
        <v>1930h</v>
      </c>
      <c r="M53" s="21" t="str">
        <f t="shared" si="13"/>
        <v>1920h</v>
      </c>
      <c r="N53" s="21" t="str">
        <f t="shared" si="13"/>
        <v>1910h</v>
      </c>
      <c r="O53" s="21" t="str">
        <f t="shared" si="13"/>
        <v>1900h</v>
      </c>
    </row>
    <row r="54" spans="1:15" ht="12.75">
      <c r="A54" s="22" t="s">
        <v>35</v>
      </c>
      <c r="B54" s="1">
        <v>20</v>
      </c>
      <c r="C54" s="1">
        <v>18</v>
      </c>
      <c r="D54" s="1">
        <v>17</v>
      </c>
      <c r="E54" s="1">
        <v>16</v>
      </c>
      <c r="F54" s="1">
        <v>14</v>
      </c>
      <c r="G54" s="1">
        <v>12</v>
      </c>
      <c r="H54" s="1">
        <v>12</v>
      </c>
      <c r="I54" s="1">
        <v>19</v>
      </c>
      <c r="J54" s="1">
        <v>28</v>
      </c>
      <c r="K54" s="1">
        <v>41</v>
      </c>
      <c r="L54" s="1">
        <v>59</v>
      </c>
      <c r="M54" s="1">
        <v>80</v>
      </c>
      <c r="N54" s="1">
        <v>102</v>
      </c>
      <c r="O54" s="2">
        <v>111</v>
      </c>
    </row>
    <row r="55" spans="1:15" ht="12.75">
      <c r="A55" s="22" t="s">
        <v>36</v>
      </c>
      <c r="B55" s="1">
        <v>126</v>
      </c>
      <c r="C55" s="1">
        <v>120</v>
      </c>
      <c r="D55" s="1">
        <v>113</v>
      </c>
      <c r="E55" s="1">
        <v>109</v>
      </c>
      <c r="F55" s="1">
        <v>95</v>
      </c>
      <c r="G55" s="1">
        <v>94</v>
      </c>
      <c r="H55" s="1">
        <v>127</v>
      </c>
      <c r="I55" s="1">
        <v>249</v>
      </c>
      <c r="J55" s="1">
        <v>350</v>
      </c>
      <c r="K55" s="1">
        <v>436</v>
      </c>
      <c r="L55" s="1">
        <v>539</v>
      </c>
      <c r="M55" s="1">
        <v>616</v>
      </c>
      <c r="N55" s="1">
        <v>686</v>
      </c>
      <c r="O55" s="2">
        <v>722</v>
      </c>
    </row>
    <row r="56" spans="1:15" ht="12.75">
      <c r="A56" s="23" t="s">
        <v>37</v>
      </c>
      <c r="B56" s="3">
        <v>595</v>
      </c>
      <c r="C56" s="3">
        <v>587</v>
      </c>
      <c r="D56" s="3">
        <v>590</v>
      </c>
      <c r="E56" s="3">
        <v>600</v>
      </c>
      <c r="F56" s="3">
        <v>564</v>
      </c>
      <c r="G56" s="3">
        <v>612</v>
      </c>
      <c r="H56" s="3">
        <v>865</v>
      </c>
      <c r="I56" s="3">
        <v>1316</v>
      </c>
      <c r="J56" s="3">
        <v>1591</v>
      </c>
      <c r="K56" s="3">
        <v>1802</v>
      </c>
      <c r="L56" s="3">
        <v>2016</v>
      </c>
      <c r="M56" s="3">
        <v>2183</v>
      </c>
      <c r="N56" s="3">
        <v>2310</v>
      </c>
      <c r="O56" s="4">
        <v>2398</v>
      </c>
    </row>
  </sheetData>
  <printOptions horizontalCentered="1"/>
  <pageMargins left="0.5905511811023623" right="0.5905511811023623" top="0.3937007874015748" bottom="0.5905511811023623" header="0" footer="0.3937007874015748"/>
  <pageSetup fitToHeight="1" fitToWidth="1" horizontalDpi="600" verticalDpi="600" orientation="landscape" paperSize="9" scale="75" r:id="rId2"/>
  <headerFooter alignWithMargins="0">
    <oddFooter>&amp;L&amp;A - &amp;P&amp;Rhttp://alarcos.esi.uclm.es/per/fruiz/pobesp/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5" customWidth="1"/>
    <col min="2" max="16384" width="11.421875" style="25" customWidth="1"/>
  </cols>
  <sheetData>
    <row r="1" ht="12.75">
      <c r="A1" s="24" t="s">
        <v>42</v>
      </c>
    </row>
    <row r="2" ht="12.75">
      <c r="A2" s="26" t="s">
        <v>43</v>
      </c>
    </row>
    <row r="4" spans="1:2" ht="12.75">
      <c r="A4" s="24" t="s">
        <v>44</v>
      </c>
      <c r="B4" s="24" t="s">
        <v>45</v>
      </c>
    </row>
    <row r="5" spans="1:2" ht="12.75">
      <c r="A5" s="24" t="s">
        <v>46</v>
      </c>
      <c r="B5" s="24" t="s">
        <v>47</v>
      </c>
    </row>
    <row r="6" spans="1:2" ht="12.75">
      <c r="A6" s="24" t="s">
        <v>48</v>
      </c>
      <c r="B6" s="24" t="s">
        <v>49</v>
      </c>
    </row>
    <row r="7" spans="1:2" ht="12.75">
      <c r="A7" s="24" t="s">
        <v>50</v>
      </c>
      <c r="B7" s="24" t="s">
        <v>52</v>
      </c>
    </row>
    <row r="9" ht="12.75">
      <c r="A9" s="24" t="s">
        <v>57</v>
      </c>
    </row>
    <row r="10" spans="1:2" ht="12.75">
      <c r="A10" s="24" t="s">
        <v>58</v>
      </c>
      <c r="B10" s="24" t="s">
        <v>59</v>
      </c>
    </row>
    <row r="11" spans="1:2" ht="12.75">
      <c r="A11" s="24" t="s">
        <v>60</v>
      </c>
      <c r="B11" s="24" t="s">
        <v>61</v>
      </c>
    </row>
    <row r="13" ht="12.75">
      <c r="A13" s="24" t="s">
        <v>55</v>
      </c>
    </row>
    <row r="14" ht="12.75">
      <c r="A14" s="24" t="s">
        <v>64</v>
      </c>
    </row>
    <row r="15" ht="12.75">
      <c r="B15" s="26" t="s">
        <v>51</v>
      </c>
    </row>
    <row r="16" ht="12.75">
      <c r="A16" s="24" t="s">
        <v>53</v>
      </c>
    </row>
    <row r="17" ht="12.75">
      <c r="B17" s="27" t="s">
        <v>54</v>
      </c>
    </row>
    <row r="18" ht="12.75">
      <c r="A18" s="24"/>
    </row>
  </sheetData>
  <hyperlinks>
    <hyperlink ref="A2" r:id="rId1" display="http://alarcos.esi.uclm.es/per/fruiz/pobesp/"/>
    <hyperlink ref="B15" r:id="rId2" display="http://www.ine.es/jaxi/menu.do?type=pcaxis&amp;path=%2Ft20%2Fe260&amp;file=inebase&amp;L="/>
    <hyperlink ref="B17" r:id="rId3" display="http://www.ine.es/jaxiBD/menu.do?L=0&amp;divi=DPOH&amp;his=0&amp;type=db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2011-02-01T18:21:51Z</cp:lastPrinted>
  <dcterms:created xsi:type="dcterms:W3CDTF">2003-11-01T11:16:05Z</dcterms:created>
  <dcterms:modified xsi:type="dcterms:W3CDTF">2011-12-28T11:57:25Z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