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84" yWindow="65524" windowWidth="11520" windowHeight="12336" activeTab="0"/>
  </bookViews>
  <sheets>
    <sheet name="2008p" sheetId="1" r:id="rId1"/>
    <sheet name="2001c" sheetId="2" r:id="rId2"/>
  </sheets>
  <definedNames>
    <definedName name="_xlnm.Print_Area" localSheetId="1">'2001c'!$A$1:$X$23</definedName>
    <definedName name="_xlnm.Print_Area" localSheetId="0">'2008p'!$A$1:$U$23</definedName>
    <definedName name="TablaProvincias" localSheetId="1">'2001c'!$A$3:$O$22</definedName>
    <definedName name="TablaProvincias" localSheetId="0">'2008p'!$A$3:$O$22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<sst xmlns="http://schemas.openxmlformats.org/spreadsheetml/2006/main" count="137" uniqueCount="72">
  <si>
    <t>TOTAL:</t>
  </si>
  <si>
    <t>Cantabria</t>
  </si>
  <si>
    <t>Ceuta</t>
  </si>
  <si>
    <t>Melilla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</si>
  <si>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</si>
  <si>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</si>
  <si>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</si>
  <si>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</si>
  <si>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</si>
  <si>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</si>
  <si>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</si>
  <si>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</si>
  <si>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</si>
  <si>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</si>
  <si>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</si>
  <si>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</si>
  <si>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</si>
  <si>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</si>
  <si>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</si>
  <si>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</si>
  <si>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</si>
  <si>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</si>
  <si>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</si>
  <si>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</si>
  <si>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</si>
  <si>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España - Censo 2001</t>
  </si>
  <si>
    <t>Población por intervalos de edad</t>
  </si>
  <si>
    <t>Total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</si>
  <si>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</si>
  <si>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</si>
  <si>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</si>
  <si>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</si>
  <si>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</si>
  <si>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</si>
  <si>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</si>
  <si>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</si>
  <si>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</si>
  <si>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</si>
  <si>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</si>
  <si>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</si>
  <si>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</si>
  <si>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</si>
  <si>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</si>
  <si>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</si>
  <si>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</si>
  <si>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</si>
  <si>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</si>
  <si>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</si>
  <si>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 xml:space="preserve">100 ó más </t>
  </si>
  <si>
    <t>Años</t>
  </si>
  <si>
    <t>85 y más</t>
  </si>
  <si>
    <t>CR</t>
  </si>
  <si>
    <t>C. AUTÓNOMA</t>
  </si>
  <si>
    <t>Andalucía</t>
  </si>
  <si>
    <t>Aragón</t>
  </si>
  <si>
    <t>Asturias (Principado de)</t>
  </si>
  <si>
    <t>Canarias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</si>
  <si>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</si>
  <si>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</si>
  <si>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</si>
  <si>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</si>
  <si>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</si>
  <si>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</si>
  <si>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</si>
  <si>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</si>
  <si>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</si>
  <si>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</si>
  <si>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fuente:</t>
  </si>
  <si>
    <t>www.ine.es</t>
  </si>
  <si>
    <t>autor:</t>
  </si>
  <si>
    <t>francisco.ruizg@uclm.es</t>
  </si>
  <si>
    <t>España - Padrón 2008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</si>
</sst>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/>
    </xf>
    <xf numFmtId="1" fontId="0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0" fontId="2" fillId="0" borderId="0" xfId="0" applyFont="1" applyAlignment="1">
      <alignment horizontal="right"/>
    </xf>
    <xf numFmtId="1" fontId="7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" fontId="4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8" customWidth="1"/>
    <col min="2" max="2" width="25.28125" style="0" customWidth="1"/>
    <col min="3" max="3" width="9.28125" style="5" customWidth="1"/>
    <col min="4" max="9" width="8.28125" style="5" customWidth="1"/>
    <col min="10" max="12" width="8.28125" style="20" customWidth="1"/>
    <col min="13" max="21" width="8.28125" style="5" customWidth="1"/>
    <col min="22" max="22" width="5.7109375" style="0" customWidth="1"/>
  </cols>
  <sheetData>
    <row r="1" ht="12.75">
      <c r="B1" t="s">
        <v>71</v>
      </c>
    </row>
    <row r="2" spans="1:21" ht="12.75">
      <c r="A2" s="13" t="s">
        <v>26</v>
      </c>
      <c r="B2" s="1"/>
      <c r="C2" s="1"/>
      <c r="D2" t="s">
        <v>49</v>
      </c>
      <c r="E2"/>
      <c r="F2"/>
      <c r="G2"/>
      <c r="H2"/>
      <c r="I2"/>
      <c r="J2" s="21"/>
      <c r="K2" s="21"/>
      <c r="L2" s="21"/>
      <c r="M2"/>
      <c r="N2"/>
      <c r="O2"/>
      <c r="P2"/>
      <c r="Q2"/>
      <c r="R2"/>
      <c r="S2"/>
      <c r="T2"/>
      <c r="U2"/>
    </row>
    <row r="3" spans="1:21" ht="12.75">
      <c r="A3" s="9" t="s">
        <v>51</v>
      </c>
      <c r="B3" s="1" t="s">
        <v>52</v>
      </c>
      <c r="C3" s="14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36</v>
      </c>
      <c r="M3" s="15" t="s">
        <v>37</v>
      </c>
      <c r="N3" s="15" t="s">
        <v>38</v>
      </c>
      <c r="O3" s="15" t="s">
        <v>39</v>
      </c>
      <c r="P3" s="15" t="s">
        <v>40</v>
      </c>
      <c r="Q3" s="15" t="s">
        <v>41</v>
      </c>
      <c r="R3" s="15" t="s">
        <v>42</v>
      </c>
      <c r="S3" s="15" t="s">
        <v>43</v>
      </c>
      <c r="T3" s="15" t="s">
        <v>44</v>
      </c>
      <c r="U3" s="15" t="s">
        <v>50</v>
      </c>
    </row>
    <row r="4" spans="1:21" ht="12.75">
      <c r="A4" s="10" t="s">
        <v>6</v>
      </c>
      <c r="B4" s="2" t="s">
        <v>53</v>
      </c>
      <c r="C4" s="6">
        <f>+SUM(D4:U4)</f>
        <v>8202220</v>
      </c>
      <c r="D4" s="6">
        <v>451515</v>
      </c>
      <c r="E4" s="6">
        <v>431293</v>
      </c>
      <c r="F4" s="6">
        <v>443475</v>
      </c>
      <c r="G4" s="6">
        <v>498117</v>
      </c>
      <c r="H4" s="6">
        <v>555720</v>
      </c>
      <c r="I4" s="6">
        <v>669087</v>
      </c>
      <c r="J4" s="22">
        <v>710190</v>
      </c>
      <c r="K4" s="22">
        <v>683807</v>
      </c>
      <c r="L4" s="22">
        <v>671446</v>
      </c>
      <c r="M4" s="6">
        <v>586505</v>
      </c>
      <c r="N4" s="6">
        <v>487051</v>
      </c>
      <c r="O4" s="6">
        <v>422515</v>
      </c>
      <c r="P4" s="6">
        <v>395053</v>
      </c>
      <c r="Q4" s="6">
        <v>311517</v>
      </c>
      <c r="R4" s="6">
        <v>320029</v>
      </c>
      <c r="S4" s="6">
        <v>269663</v>
      </c>
      <c r="T4" s="6">
        <v>172248</v>
      </c>
      <c r="U4" s="6">
        <v>122989</v>
      </c>
    </row>
    <row r="5" spans="1:21" ht="12.75">
      <c r="A5" s="11" t="s">
        <v>7</v>
      </c>
      <c r="B5" s="3" t="s">
        <v>54</v>
      </c>
      <c r="C5" s="7">
        <f aca="true" t="shared" si="0" ref="C5:C22">+SUM(D5:U5)</f>
        <v>1326918</v>
      </c>
      <c r="D5" s="7">
        <v>60462</v>
      </c>
      <c r="E5" s="7">
        <v>56898</v>
      </c>
      <c r="F5" s="7">
        <v>56219</v>
      </c>
      <c r="G5" s="7">
        <v>61389</v>
      </c>
      <c r="H5" s="7">
        <v>76365</v>
      </c>
      <c r="I5" s="7">
        <v>99808</v>
      </c>
      <c r="J5" s="23">
        <v>112441</v>
      </c>
      <c r="K5" s="23">
        <v>107914</v>
      </c>
      <c r="L5" s="23">
        <v>104495</v>
      </c>
      <c r="M5" s="7">
        <v>97611</v>
      </c>
      <c r="N5" s="7">
        <v>84724</v>
      </c>
      <c r="O5" s="7">
        <v>76136</v>
      </c>
      <c r="P5" s="7">
        <v>70385</v>
      </c>
      <c r="Q5" s="7">
        <v>55154</v>
      </c>
      <c r="R5" s="7">
        <v>63830</v>
      </c>
      <c r="S5" s="7">
        <v>60675</v>
      </c>
      <c r="T5" s="7">
        <v>45175</v>
      </c>
      <c r="U5" s="7">
        <v>37237</v>
      </c>
    </row>
    <row r="6" spans="1:21" ht="12.75">
      <c r="A6" s="11" t="s">
        <v>8</v>
      </c>
      <c r="B6" s="3" t="s">
        <v>55</v>
      </c>
      <c r="C6" s="7">
        <f t="shared" si="0"/>
        <v>1080138</v>
      </c>
      <c r="D6" s="7">
        <v>36777</v>
      </c>
      <c r="E6" s="7">
        <v>35610</v>
      </c>
      <c r="F6" s="7">
        <v>36055</v>
      </c>
      <c r="G6" s="7">
        <v>42700</v>
      </c>
      <c r="H6" s="7">
        <v>57655</v>
      </c>
      <c r="I6" s="7">
        <v>75904</v>
      </c>
      <c r="J6" s="23">
        <v>86640</v>
      </c>
      <c r="K6" s="23">
        <v>82195</v>
      </c>
      <c r="L6" s="23">
        <v>83110</v>
      </c>
      <c r="M6" s="7">
        <v>85435</v>
      </c>
      <c r="N6" s="7">
        <v>81523</v>
      </c>
      <c r="O6" s="7">
        <v>74293</v>
      </c>
      <c r="P6" s="7">
        <v>66926</v>
      </c>
      <c r="Q6" s="7">
        <v>47755</v>
      </c>
      <c r="R6" s="7">
        <v>58625</v>
      </c>
      <c r="S6" s="7">
        <v>56090</v>
      </c>
      <c r="T6" s="7">
        <v>40405</v>
      </c>
      <c r="U6" s="7">
        <v>32440</v>
      </c>
    </row>
    <row r="7" spans="1:21" ht="12.75">
      <c r="A7" s="11" t="s">
        <v>9</v>
      </c>
      <c r="B7" s="3" t="s">
        <v>4</v>
      </c>
      <c r="C7" s="7">
        <f t="shared" si="0"/>
        <v>1072844</v>
      </c>
      <c r="D7" s="7">
        <v>57239</v>
      </c>
      <c r="E7" s="7">
        <v>53136</v>
      </c>
      <c r="F7" s="7">
        <v>50134</v>
      </c>
      <c r="G7" s="7">
        <v>54432</v>
      </c>
      <c r="H7" s="7">
        <v>68342</v>
      </c>
      <c r="I7" s="7">
        <v>95224</v>
      </c>
      <c r="J7" s="23">
        <v>105504</v>
      </c>
      <c r="K7" s="23">
        <v>97471</v>
      </c>
      <c r="L7" s="23">
        <v>89119</v>
      </c>
      <c r="M7" s="7">
        <v>77315</v>
      </c>
      <c r="N7" s="7">
        <v>66317</v>
      </c>
      <c r="O7" s="7">
        <v>59831</v>
      </c>
      <c r="P7" s="7">
        <v>53100</v>
      </c>
      <c r="Q7" s="7">
        <v>39803</v>
      </c>
      <c r="R7" s="7">
        <v>36506</v>
      </c>
      <c r="S7" s="7">
        <v>29844</v>
      </c>
      <c r="T7" s="7">
        <v>21540</v>
      </c>
      <c r="U7" s="7">
        <v>17987</v>
      </c>
    </row>
    <row r="8" spans="1:21" ht="12.75">
      <c r="A8" s="12" t="s">
        <v>10</v>
      </c>
      <c r="B8" s="3" t="s">
        <v>56</v>
      </c>
      <c r="C8" s="7">
        <f t="shared" si="0"/>
        <v>2075968</v>
      </c>
      <c r="D8" s="7">
        <v>99294</v>
      </c>
      <c r="E8" s="7">
        <v>105376</v>
      </c>
      <c r="F8" s="7">
        <v>104765</v>
      </c>
      <c r="G8" s="7">
        <v>117071</v>
      </c>
      <c r="H8" s="7">
        <v>136785</v>
      </c>
      <c r="I8" s="7">
        <v>178272</v>
      </c>
      <c r="J8" s="23">
        <v>197084</v>
      </c>
      <c r="K8" s="23">
        <v>197691</v>
      </c>
      <c r="L8" s="23">
        <v>184727</v>
      </c>
      <c r="M8" s="7">
        <v>155870</v>
      </c>
      <c r="N8" s="7">
        <v>128242</v>
      </c>
      <c r="O8" s="7">
        <v>109992</v>
      </c>
      <c r="P8" s="7">
        <v>97774</v>
      </c>
      <c r="Q8" s="7">
        <v>78181</v>
      </c>
      <c r="R8" s="7">
        <v>73001</v>
      </c>
      <c r="S8" s="7">
        <v>54414</v>
      </c>
      <c r="T8" s="7">
        <v>32458</v>
      </c>
      <c r="U8" s="7">
        <v>24971</v>
      </c>
    </row>
    <row r="9" spans="1:21" ht="12.75">
      <c r="A9" s="11" t="s">
        <v>11</v>
      </c>
      <c r="B9" s="3" t="s">
        <v>1</v>
      </c>
      <c r="C9" s="7">
        <f t="shared" si="0"/>
        <v>582138</v>
      </c>
      <c r="D9" s="7">
        <v>26224</v>
      </c>
      <c r="E9" s="7">
        <v>23614</v>
      </c>
      <c r="F9" s="7">
        <v>22558</v>
      </c>
      <c r="G9" s="7">
        <v>26067</v>
      </c>
      <c r="H9" s="7">
        <v>33237</v>
      </c>
      <c r="I9" s="7">
        <v>44722</v>
      </c>
      <c r="J9" s="23">
        <v>50184</v>
      </c>
      <c r="K9" s="23">
        <v>47534</v>
      </c>
      <c r="L9" s="23">
        <v>46303</v>
      </c>
      <c r="M9" s="7">
        <v>45393</v>
      </c>
      <c r="N9" s="7">
        <v>41194</v>
      </c>
      <c r="O9" s="7">
        <v>36869</v>
      </c>
      <c r="P9" s="7">
        <v>30944</v>
      </c>
      <c r="Q9" s="7">
        <v>22854</v>
      </c>
      <c r="R9" s="7">
        <v>26356</v>
      </c>
      <c r="S9" s="7">
        <v>24902</v>
      </c>
      <c r="T9" s="7">
        <v>18211</v>
      </c>
      <c r="U9" s="7">
        <v>14972</v>
      </c>
    </row>
    <row r="10" spans="1:21" ht="12.75">
      <c r="A10" s="11" t="s">
        <v>12</v>
      </c>
      <c r="B10" s="3" t="s">
        <v>57</v>
      </c>
      <c r="C10" s="7">
        <f t="shared" si="0"/>
        <v>2557330</v>
      </c>
      <c r="D10" s="7">
        <v>97630</v>
      </c>
      <c r="E10" s="7">
        <v>97371</v>
      </c>
      <c r="F10" s="7">
        <v>102089</v>
      </c>
      <c r="G10" s="7">
        <v>118013</v>
      </c>
      <c r="H10" s="7">
        <v>145883</v>
      </c>
      <c r="I10" s="7">
        <v>178205</v>
      </c>
      <c r="J10" s="23">
        <v>194423</v>
      </c>
      <c r="K10" s="23">
        <v>194186</v>
      </c>
      <c r="L10" s="23">
        <v>200415</v>
      </c>
      <c r="M10" s="7">
        <v>194799</v>
      </c>
      <c r="N10" s="7">
        <v>170956</v>
      </c>
      <c r="O10" s="7">
        <v>152208</v>
      </c>
      <c r="P10" s="7">
        <v>140820</v>
      </c>
      <c r="Q10" s="7">
        <v>116688</v>
      </c>
      <c r="R10" s="7">
        <v>137071</v>
      </c>
      <c r="S10" s="7">
        <v>131140</v>
      </c>
      <c r="T10" s="7">
        <v>99853</v>
      </c>
      <c r="U10" s="7">
        <v>85580</v>
      </c>
    </row>
    <row r="11" spans="1:21" ht="12.75">
      <c r="A11" s="11" t="s">
        <v>13</v>
      </c>
      <c r="B11" s="3" t="s">
        <v>58</v>
      </c>
      <c r="C11" s="7">
        <f t="shared" si="0"/>
        <v>2043100</v>
      </c>
      <c r="D11" s="7">
        <v>102385</v>
      </c>
      <c r="E11" s="7">
        <v>101688</v>
      </c>
      <c r="F11" s="7">
        <v>104678</v>
      </c>
      <c r="G11" s="7">
        <v>118155</v>
      </c>
      <c r="H11" s="7">
        <v>136152</v>
      </c>
      <c r="I11" s="7">
        <v>162912</v>
      </c>
      <c r="J11" s="23">
        <v>173766</v>
      </c>
      <c r="K11" s="23">
        <v>167519</v>
      </c>
      <c r="L11" s="23">
        <v>162665</v>
      </c>
      <c r="M11" s="7">
        <v>146681</v>
      </c>
      <c r="N11" s="7">
        <v>114587</v>
      </c>
      <c r="O11" s="7">
        <v>99798</v>
      </c>
      <c r="P11" s="7">
        <v>90079</v>
      </c>
      <c r="Q11" s="7">
        <v>76573</v>
      </c>
      <c r="R11" s="7">
        <v>90815</v>
      </c>
      <c r="S11" s="7">
        <v>85482</v>
      </c>
      <c r="T11" s="7">
        <v>61534</v>
      </c>
      <c r="U11" s="7">
        <v>47631</v>
      </c>
    </row>
    <row r="12" spans="1:21" ht="12.75">
      <c r="A12" s="11" t="s">
        <v>14</v>
      </c>
      <c r="B12" s="3" t="s">
        <v>59</v>
      </c>
      <c r="C12" s="7">
        <f t="shared" si="0"/>
        <v>7364078</v>
      </c>
      <c r="D12" s="7">
        <v>404288</v>
      </c>
      <c r="E12" s="7">
        <v>354024</v>
      </c>
      <c r="F12" s="7">
        <v>325639</v>
      </c>
      <c r="G12" s="7">
        <v>341129</v>
      </c>
      <c r="H12" s="7">
        <v>426750</v>
      </c>
      <c r="I12" s="7">
        <v>606020</v>
      </c>
      <c r="J12" s="23">
        <v>702232</v>
      </c>
      <c r="K12" s="23">
        <v>640722</v>
      </c>
      <c r="L12" s="23">
        <v>587253</v>
      </c>
      <c r="M12" s="7">
        <v>520987</v>
      </c>
      <c r="N12" s="7">
        <v>457746</v>
      </c>
      <c r="O12" s="7">
        <v>420067</v>
      </c>
      <c r="P12" s="7">
        <v>381266</v>
      </c>
      <c r="Q12" s="7">
        <v>282838</v>
      </c>
      <c r="R12" s="7">
        <v>303971</v>
      </c>
      <c r="S12" s="7">
        <v>264061</v>
      </c>
      <c r="T12" s="7">
        <v>191387</v>
      </c>
      <c r="U12" s="7">
        <v>153698</v>
      </c>
    </row>
    <row r="13" spans="1:21" ht="12.75">
      <c r="A13" s="11" t="s">
        <v>15</v>
      </c>
      <c r="B13" s="3" t="s">
        <v>60</v>
      </c>
      <c r="C13" s="7">
        <f t="shared" si="0"/>
        <v>5029601</v>
      </c>
      <c r="D13" s="7">
        <v>259352</v>
      </c>
      <c r="E13" s="7">
        <v>240319</v>
      </c>
      <c r="F13" s="7">
        <v>234688</v>
      </c>
      <c r="G13" s="7">
        <v>256328</v>
      </c>
      <c r="H13" s="7">
        <v>307756</v>
      </c>
      <c r="I13" s="7">
        <v>412613</v>
      </c>
      <c r="J13" s="23">
        <v>457401</v>
      </c>
      <c r="K13" s="23">
        <v>427031</v>
      </c>
      <c r="L13" s="23">
        <v>401565</v>
      </c>
      <c r="M13" s="7">
        <v>360119</v>
      </c>
      <c r="N13" s="7">
        <v>307030</v>
      </c>
      <c r="O13" s="7">
        <v>285159</v>
      </c>
      <c r="P13" s="7">
        <v>266880</v>
      </c>
      <c r="Q13" s="7">
        <v>221659</v>
      </c>
      <c r="R13" s="7">
        <v>210644</v>
      </c>
      <c r="S13" s="7">
        <v>173968</v>
      </c>
      <c r="T13" s="7">
        <v>119777</v>
      </c>
      <c r="U13" s="7">
        <v>87312</v>
      </c>
    </row>
    <row r="14" spans="1:21" ht="12.75">
      <c r="A14" s="12" t="s">
        <v>16</v>
      </c>
      <c r="B14" s="3" t="s">
        <v>61</v>
      </c>
      <c r="C14" s="7">
        <f t="shared" si="0"/>
        <v>1097744</v>
      </c>
      <c r="D14" s="7">
        <v>49654</v>
      </c>
      <c r="E14" s="7">
        <v>52540</v>
      </c>
      <c r="F14" s="7">
        <v>57375</v>
      </c>
      <c r="G14" s="7">
        <v>67602</v>
      </c>
      <c r="H14" s="7">
        <v>71955</v>
      </c>
      <c r="I14" s="7">
        <v>78311</v>
      </c>
      <c r="J14" s="23">
        <v>80854</v>
      </c>
      <c r="K14" s="23">
        <v>83713</v>
      </c>
      <c r="L14" s="23">
        <v>88317</v>
      </c>
      <c r="M14" s="7">
        <v>82885</v>
      </c>
      <c r="N14" s="7">
        <v>65423</v>
      </c>
      <c r="O14" s="7">
        <v>57423</v>
      </c>
      <c r="P14" s="7">
        <v>54629</v>
      </c>
      <c r="Q14" s="7">
        <v>44835</v>
      </c>
      <c r="R14" s="7">
        <v>54988</v>
      </c>
      <c r="S14" s="7">
        <v>48986</v>
      </c>
      <c r="T14" s="7">
        <v>33331</v>
      </c>
      <c r="U14" s="7">
        <v>24923</v>
      </c>
    </row>
    <row r="15" spans="1:21" ht="12.75">
      <c r="A15" s="12" t="s">
        <v>17</v>
      </c>
      <c r="B15" s="3" t="s">
        <v>62</v>
      </c>
      <c r="C15" s="7">
        <f t="shared" si="0"/>
        <v>2784169</v>
      </c>
      <c r="D15" s="7">
        <v>106387</v>
      </c>
      <c r="E15" s="7">
        <v>101998</v>
      </c>
      <c r="F15" s="7">
        <v>106154</v>
      </c>
      <c r="G15" s="7">
        <v>126385</v>
      </c>
      <c r="H15" s="7">
        <v>155684</v>
      </c>
      <c r="I15" s="7">
        <v>206261</v>
      </c>
      <c r="J15" s="23">
        <v>227454</v>
      </c>
      <c r="K15" s="23">
        <v>216792</v>
      </c>
      <c r="L15" s="23">
        <v>207414</v>
      </c>
      <c r="M15" s="7">
        <v>200340</v>
      </c>
      <c r="N15" s="7">
        <v>182951</v>
      </c>
      <c r="O15" s="7">
        <v>174149</v>
      </c>
      <c r="P15" s="7">
        <v>169338</v>
      </c>
      <c r="Q15" s="7">
        <v>134165</v>
      </c>
      <c r="R15" s="7">
        <v>156202</v>
      </c>
      <c r="S15" s="7">
        <v>135134</v>
      </c>
      <c r="T15" s="7">
        <v>93882</v>
      </c>
      <c r="U15" s="7">
        <v>83479</v>
      </c>
    </row>
    <row r="16" spans="1:21" ht="12.75">
      <c r="A16" s="12" t="s">
        <v>18</v>
      </c>
      <c r="B16" s="3" t="s">
        <v>63</v>
      </c>
      <c r="C16" s="7">
        <f t="shared" si="0"/>
        <v>6271638</v>
      </c>
      <c r="D16" s="7">
        <v>339510</v>
      </c>
      <c r="E16" s="7">
        <v>301099</v>
      </c>
      <c r="F16" s="7">
        <v>279463</v>
      </c>
      <c r="G16" s="7">
        <v>301825</v>
      </c>
      <c r="H16" s="7">
        <v>392993</v>
      </c>
      <c r="I16" s="7">
        <v>541246</v>
      </c>
      <c r="J16" s="23">
        <v>624541</v>
      </c>
      <c r="K16" s="23">
        <v>575377</v>
      </c>
      <c r="L16" s="23">
        <v>522804</v>
      </c>
      <c r="M16" s="7">
        <v>454186</v>
      </c>
      <c r="N16" s="7">
        <v>385217</v>
      </c>
      <c r="O16" s="7">
        <v>347674</v>
      </c>
      <c r="P16" s="7">
        <v>310282</v>
      </c>
      <c r="Q16" s="7">
        <v>229172</v>
      </c>
      <c r="R16" s="7">
        <v>226732</v>
      </c>
      <c r="S16" s="7">
        <v>193874</v>
      </c>
      <c r="T16" s="7">
        <v>133711</v>
      </c>
      <c r="U16" s="7">
        <v>111932</v>
      </c>
    </row>
    <row r="17" spans="1:21" ht="12.75">
      <c r="A17" s="12" t="s">
        <v>19</v>
      </c>
      <c r="B17" s="3" t="s">
        <v>64</v>
      </c>
      <c r="C17" s="7">
        <f t="shared" si="0"/>
        <v>1426109</v>
      </c>
      <c r="D17" s="7">
        <v>88044</v>
      </c>
      <c r="E17" s="7">
        <v>80257</v>
      </c>
      <c r="F17" s="7">
        <v>76671</v>
      </c>
      <c r="G17" s="7">
        <v>82810</v>
      </c>
      <c r="H17" s="7">
        <v>97047</v>
      </c>
      <c r="I17" s="7">
        <v>128322</v>
      </c>
      <c r="J17" s="23">
        <v>135133</v>
      </c>
      <c r="K17" s="23">
        <v>124485</v>
      </c>
      <c r="L17" s="23">
        <v>115347</v>
      </c>
      <c r="M17" s="7">
        <v>96781</v>
      </c>
      <c r="N17" s="7">
        <v>77552</v>
      </c>
      <c r="O17" s="7">
        <v>68238</v>
      </c>
      <c r="P17" s="7">
        <v>61394</v>
      </c>
      <c r="Q17" s="7">
        <v>50594</v>
      </c>
      <c r="R17" s="7">
        <v>50988</v>
      </c>
      <c r="S17" s="7">
        <v>43546</v>
      </c>
      <c r="T17" s="7">
        <v>29228</v>
      </c>
      <c r="U17" s="7">
        <v>19672</v>
      </c>
    </row>
    <row r="18" spans="1:21" ht="12.75">
      <c r="A18" s="12" t="s">
        <v>20</v>
      </c>
      <c r="B18" s="3" t="s">
        <v>65</v>
      </c>
      <c r="C18" s="7">
        <f t="shared" si="0"/>
        <v>620377</v>
      </c>
      <c r="D18" s="7">
        <v>32664</v>
      </c>
      <c r="E18" s="7">
        <v>30344</v>
      </c>
      <c r="F18" s="7">
        <v>28341</v>
      </c>
      <c r="G18" s="7">
        <v>29105</v>
      </c>
      <c r="H18" s="7">
        <v>34817</v>
      </c>
      <c r="I18" s="7">
        <v>46919</v>
      </c>
      <c r="J18" s="23">
        <v>54741</v>
      </c>
      <c r="K18" s="23">
        <v>52760</v>
      </c>
      <c r="L18" s="23">
        <v>50146</v>
      </c>
      <c r="M18" s="7">
        <v>45214</v>
      </c>
      <c r="N18" s="7">
        <v>39634</v>
      </c>
      <c r="O18" s="7">
        <v>35797</v>
      </c>
      <c r="P18" s="7">
        <v>32876</v>
      </c>
      <c r="Q18" s="7">
        <v>24765</v>
      </c>
      <c r="R18" s="7">
        <v>25476</v>
      </c>
      <c r="S18" s="7">
        <v>23489</v>
      </c>
      <c r="T18" s="7">
        <v>17838</v>
      </c>
      <c r="U18" s="7">
        <v>15451</v>
      </c>
    </row>
    <row r="19" spans="1:21" ht="12.75">
      <c r="A19" s="12" t="s">
        <v>21</v>
      </c>
      <c r="B19" s="3" t="s">
        <v>66</v>
      </c>
      <c r="C19" s="7">
        <f t="shared" si="0"/>
        <v>2157112</v>
      </c>
      <c r="D19" s="7">
        <v>101087</v>
      </c>
      <c r="E19" s="7">
        <v>90755</v>
      </c>
      <c r="F19" s="7">
        <v>83130</v>
      </c>
      <c r="G19" s="7">
        <v>88206</v>
      </c>
      <c r="H19" s="7">
        <v>112345</v>
      </c>
      <c r="I19" s="7">
        <v>153625</v>
      </c>
      <c r="J19" s="23">
        <v>183589</v>
      </c>
      <c r="K19" s="23">
        <v>177197</v>
      </c>
      <c r="L19" s="23">
        <v>176802</v>
      </c>
      <c r="M19" s="7">
        <v>168593</v>
      </c>
      <c r="N19" s="7">
        <v>150940</v>
      </c>
      <c r="O19" s="7">
        <v>140056</v>
      </c>
      <c r="P19" s="7">
        <v>129123</v>
      </c>
      <c r="Q19" s="7">
        <v>95165</v>
      </c>
      <c r="R19" s="7">
        <v>103327</v>
      </c>
      <c r="S19" s="7">
        <v>91608</v>
      </c>
      <c r="T19" s="7">
        <v>63252</v>
      </c>
      <c r="U19" s="7">
        <v>48312</v>
      </c>
    </row>
    <row r="20" spans="1:21" ht="12.75">
      <c r="A20" s="12" t="s">
        <v>22</v>
      </c>
      <c r="B20" s="3" t="s">
        <v>5</v>
      </c>
      <c r="C20" s="7">
        <f t="shared" si="0"/>
        <v>317501</v>
      </c>
      <c r="D20" s="7">
        <v>15940</v>
      </c>
      <c r="E20" s="7">
        <v>14281</v>
      </c>
      <c r="F20" s="7">
        <v>13708</v>
      </c>
      <c r="G20" s="7">
        <v>15080</v>
      </c>
      <c r="H20" s="7">
        <v>18619</v>
      </c>
      <c r="I20" s="7">
        <v>24846</v>
      </c>
      <c r="J20" s="23">
        <v>28196</v>
      </c>
      <c r="K20" s="23">
        <v>26582</v>
      </c>
      <c r="L20" s="23">
        <v>25210</v>
      </c>
      <c r="M20" s="7">
        <v>23816</v>
      </c>
      <c r="N20" s="7">
        <v>20334</v>
      </c>
      <c r="O20" s="7">
        <v>17618</v>
      </c>
      <c r="P20" s="7">
        <v>16093</v>
      </c>
      <c r="Q20" s="7">
        <v>12435</v>
      </c>
      <c r="R20" s="7">
        <v>13906</v>
      </c>
      <c r="S20" s="7">
        <v>12992</v>
      </c>
      <c r="T20" s="7">
        <v>9807</v>
      </c>
      <c r="U20" s="7">
        <v>8038</v>
      </c>
    </row>
    <row r="21" spans="1:21" ht="12.75">
      <c r="A21" s="12" t="s">
        <v>23</v>
      </c>
      <c r="B21" s="3" t="s">
        <v>2</v>
      </c>
      <c r="C21" s="7">
        <f t="shared" si="0"/>
        <v>77389</v>
      </c>
      <c r="D21" s="7">
        <v>5819</v>
      </c>
      <c r="E21" s="7">
        <v>5041</v>
      </c>
      <c r="F21" s="7">
        <v>5018</v>
      </c>
      <c r="G21" s="7">
        <v>5149</v>
      </c>
      <c r="H21" s="7">
        <v>5785</v>
      </c>
      <c r="I21" s="7">
        <v>6376</v>
      </c>
      <c r="J21" s="23">
        <v>6435</v>
      </c>
      <c r="K21" s="23">
        <v>6031</v>
      </c>
      <c r="L21" s="23">
        <v>6086</v>
      </c>
      <c r="M21" s="7">
        <v>5669</v>
      </c>
      <c r="N21" s="7">
        <v>4644</v>
      </c>
      <c r="O21" s="7">
        <v>3566</v>
      </c>
      <c r="P21" s="7">
        <v>3121</v>
      </c>
      <c r="Q21" s="7">
        <v>2633</v>
      </c>
      <c r="R21" s="7">
        <v>2381</v>
      </c>
      <c r="S21" s="7">
        <v>1843</v>
      </c>
      <c r="T21" s="7">
        <v>1071</v>
      </c>
      <c r="U21" s="7">
        <v>721</v>
      </c>
    </row>
    <row r="22" spans="1:21" ht="12.75">
      <c r="A22" s="12" t="s">
        <v>24</v>
      </c>
      <c r="B22" s="3" t="s">
        <v>3</v>
      </c>
      <c r="C22" s="7">
        <f t="shared" si="0"/>
        <v>71448</v>
      </c>
      <c r="D22" s="7">
        <v>5375</v>
      </c>
      <c r="E22" s="7">
        <v>5230</v>
      </c>
      <c r="F22" s="7">
        <v>5209</v>
      </c>
      <c r="G22" s="7">
        <v>4941</v>
      </c>
      <c r="H22" s="7">
        <v>5248</v>
      </c>
      <c r="I22" s="7">
        <v>5952</v>
      </c>
      <c r="J22" s="23">
        <v>5652</v>
      </c>
      <c r="K22" s="23">
        <v>5563</v>
      </c>
      <c r="L22" s="23">
        <v>5604</v>
      </c>
      <c r="M22" s="7">
        <v>5251</v>
      </c>
      <c r="N22" s="7">
        <v>4308</v>
      </c>
      <c r="O22" s="7">
        <v>3067</v>
      </c>
      <c r="P22" s="7">
        <v>2521</v>
      </c>
      <c r="Q22" s="7">
        <v>2094</v>
      </c>
      <c r="R22" s="7">
        <v>2094</v>
      </c>
      <c r="S22" s="7">
        <v>1607</v>
      </c>
      <c r="T22" s="7">
        <v>1037</v>
      </c>
      <c r="U22" s="7">
        <v>695</v>
      </c>
    </row>
    <row r="23" spans="1:21" ht="12.75">
      <c r="A23" s="9"/>
      <c r="B23" s="1" t="s">
        <v>0</v>
      </c>
      <c r="C23" s="4">
        <f aca="true" t="shared" si="1" ref="C23:U23">SUM(C4:C22)</f>
        <v>46157822</v>
      </c>
      <c r="D23" s="4">
        <f t="shared" si="1"/>
        <v>2339646</v>
      </c>
      <c r="E23" s="4">
        <f t="shared" si="1"/>
        <v>2180874</v>
      </c>
      <c r="F23" s="4">
        <f t="shared" si="1"/>
        <v>2135369</v>
      </c>
      <c r="G23" s="4">
        <f t="shared" si="1"/>
        <v>2354504</v>
      </c>
      <c r="H23" s="4">
        <f t="shared" si="1"/>
        <v>2839138</v>
      </c>
      <c r="I23" s="4">
        <f t="shared" si="1"/>
        <v>3714625</v>
      </c>
      <c r="J23" s="24">
        <f t="shared" si="1"/>
        <v>4136460</v>
      </c>
      <c r="K23" s="24">
        <f t="shared" si="1"/>
        <v>3914570</v>
      </c>
      <c r="L23" s="24">
        <f t="shared" si="1"/>
        <v>3728828</v>
      </c>
      <c r="M23" s="4">
        <f t="shared" si="1"/>
        <v>3353450</v>
      </c>
      <c r="N23" s="4">
        <f t="shared" si="1"/>
        <v>2870373</v>
      </c>
      <c r="O23" s="4">
        <f t="shared" si="1"/>
        <v>2584456</v>
      </c>
      <c r="P23" s="4">
        <f t="shared" si="1"/>
        <v>2372604</v>
      </c>
      <c r="Q23" s="4">
        <f t="shared" si="1"/>
        <v>1848880</v>
      </c>
      <c r="R23" s="4">
        <f t="shared" si="1"/>
        <v>1956942</v>
      </c>
      <c r="S23" s="4">
        <f t="shared" si="1"/>
        <v>1703318</v>
      </c>
      <c r="T23" s="4">
        <f t="shared" si="1"/>
        <v>1185745</v>
      </c>
      <c r="U23" s="4">
        <f t="shared" si="1"/>
        <v>938040</v>
      </c>
    </row>
    <row r="25" spans="2:3" ht="12.75">
      <c r="B25" s="18" t="s">
        <v>67</v>
      </c>
      <c r="C25" s="19" t="s">
        <v>68</v>
      </c>
    </row>
    <row r="26" spans="2:3" ht="12.75">
      <c r="B26" s="18" t="s">
        <v>69</v>
      </c>
      <c r="C26" s="19" t="s">
        <v>70</v>
      </c>
    </row>
  </sheetData>
  <hyperlinks>
    <hyperlink ref="C25" r:id="rId1" display="www.ine.es"/>
    <hyperlink ref="C26" r:id="rId2" display="francisco.ruizg@uclm.es"/>
  </hyperlinks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7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8" customWidth="1"/>
    <col min="2" max="2" width="25.28125" style="0" customWidth="1"/>
    <col min="3" max="3" width="9.28125" style="5" customWidth="1"/>
    <col min="4" max="24" width="8.28125" style="5" customWidth="1"/>
  </cols>
  <sheetData>
    <row r="1" ht="12.75">
      <c r="B1" t="s">
        <v>25</v>
      </c>
    </row>
    <row r="2" spans="1:24" ht="12.75">
      <c r="A2" s="13" t="s">
        <v>26</v>
      </c>
      <c r="B2" s="1"/>
      <c r="C2" s="1"/>
      <c r="D2" t="s">
        <v>49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2.75">
      <c r="A3" s="9" t="s">
        <v>51</v>
      </c>
      <c r="B3" s="1" t="s">
        <v>52</v>
      </c>
      <c r="C3" s="14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36</v>
      </c>
      <c r="M3" s="15" t="s">
        <v>37</v>
      </c>
      <c r="N3" s="15" t="s">
        <v>38</v>
      </c>
      <c r="O3" s="15" t="s">
        <v>39</v>
      </c>
      <c r="P3" s="15" t="s">
        <v>40</v>
      </c>
      <c r="Q3" s="15" t="s">
        <v>41</v>
      </c>
      <c r="R3" s="15" t="s">
        <v>42</v>
      </c>
      <c r="S3" s="15" t="s">
        <v>43</v>
      </c>
      <c r="T3" s="15" t="s">
        <v>44</v>
      </c>
      <c r="U3" s="15" t="s">
        <v>45</v>
      </c>
      <c r="V3" s="15" t="s">
        <v>46</v>
      </c>
      <c r="W3" s="15" t="s">
        <v>47</v>
      </c>
      <c r="X3" s="15" t="s">
        <v>48</v>
      </c>
    </row>
    <row r="4" spans="1:24" ht="12.75">
      <c r="A4" s="10" t="s">
        <v>6</v>
      </c>
      <c r="B4" s="2" t="s">
        <v>53</v>
      </c>
      <c r="C4" s="6">
        <v>7357558</v>
      </c>
      <c r="D4" s="6">
        <v>398031</v>
      </c>
      <c r="E4" s="6">
        <v>414191</v>
      </c>
      <c r="F4" s="6">
        <v>461858</v>
      </c>
      <c r="G4" s="6">
        <v>520509</v>
      </c>
      <c r="H4" s="6">
        <v>614248</v>
      </c>
      <c r="I4" s="6">
        <v>627639</v>
      </c>
      <c r="J4" s="6">
        <v>609847</v>
      </c>
      <c r="K4" s="6">
        <v>597999</v>
      </c>
      <c r="L4" s="6">
        <v>531678</v>
      </c>
      <c r="M4" s="6">
        <v>438343</v>
      </c>
      <c r="N4" s="6">
        <v>392871</v>
      </c>
      <c r="O4" s="6">
        <v>363675</v>
      </c>
      <c r="P4" s="6">
        <v>311679</v>
      </c>
      <c r="Q4" s="6">
        <v>343913</v>
      </c>
      <c r="R4" s="6">
        <v>295432</v>
      </c>
      <c r="S4" s="6">
        <v>217555</v>
      </c>
      <c r="T4" s="6">
        <v>126292</v>
      </c>
      <c r="U4" s="6">
        <v>63334</v>
      </c>
      <c r="V4" s="6">
        <v>23153</v>
      </c>
      <c r="W4" s="6">
        <v>4530</v>
      </c>
      <c r="X4" s="6">
        <v>781</v>
      </c>
    </row>
    <row r="5" spans="1:24" ht="12.75">
      <c r="A5" s="11" t="s">
        <v>7</v>
      </c>
      <c r="B5" s="3" t="s">
        <v>54</v>
      </c>
      <c r="C5" s="7">
        <v>1204215</v>
      </c>
      <c r="D5" s="7">
        <v>49210</v>
      </c>
      <c r="E5" s="7">
        <v>49389</v>
      </c>
      <c r="F5" s="7">
        <v>53303</v>
      </c>
      <c r="G5" s="7">
        <v>62776</v>
      </c>
      <c r="H5" s="7">
        <v>83346</v>
      </c>
      <c r="I5" s="7">
        <v>94648</v>
      </c>
      <c r="J5" s="7">
        <v>92291</v>
      </c>
      <c r="K5" s="7">
        <v>93831</v>
      </c>
      <c r="L5" s="7">
        <v>89117</v>
      </c>
      <c r="M5" s="7">
        <v>78534</v>
      </c>
      <c r="N5" s="7">
        <v>73678</v>
      </c>
      <c r="O5" s="7">
        <v>68593</v>
      </c>
      <c r="P5" s="7">
        <v>56846</v>
      </c>
      <c r="Q5" s="7">
        <v>70904</v>
      </c>
      <c r="R5" s="7">
        <v>67484</v>
      </c>
      <c r="S5" s="7">
        <v>56079</v>
      </c>
      <c r="T5" s="7">
        <v>35521</v>
      </c>
      <c r="U5" s="7">
        <v>19403</v>
      </c>
      <c r="V5" s="7">
        <v>7407</v>
      </c>
      <c r="W5" s="7">
        <v>1682</v>
      </c>
      <c r="X5" s="7">
        <v>173</v>
      </c>
    </row>
    <row r="6" spans="1:24" ht="12.75">
      <c r="A6" s="11" t="s">
        <v>8</v>
      </c>
      <c r="B6" s="3" t="s">
        <v>55</v>
      </c>
      <c r="C6" s="7">
        <v>1062998</v>
      </c>
      <c r="D6" s="7">
        <v>33097</v>
      </c>
      <c r="E6" s="7">
        <v>33894</v>
      </c>
      <c r="F6" s="7">
        <v>41668</v>
      </c>
      <c r="G6" s="7">
        <v>56791</v>
      </c>
      <c r="H6" s="7">
        <v>77139</v>
      </c>
      <c r="I6" s="7">
        <v>83345</v>
      </c>
      <c r="J6" s="7">
        <v>77007</v>
      </c>
      <c r="K6" s="7">
        <v>79349</v>
      </c>
      <c r="L6" s="7">
        <v>83123</v>
      </c>
      <c r="M6" s="7">
        <v>77937</v>
      </c>
      <c r="N6" s="7">
        <v>72840</v>
      </c>
      <c r="O6" s="7">
        <v>63427</v>
      </c>
      <c r="P6" s="7">
        <v>50211</v>
      </c>
      <c r="Q6" s="7">
        <v>66127</v>
      </c>
      <c r="R6" s="7">
        <v>61927</v>
      </c>
      <c r="S6" s="7">
        <v>49556</v>
      </c>
      <c r="T6" s="7">
        <v>30683</v>
      </c>
      <c r="U6" s="7">
        <v>16745</v>
      </c>
      <c r="V6" s="7">
        <v>6512</v>
      </c>
      <c r="W6" s="7">
        <v>1444</v>
      </c>
      <c r="X6" s="7">
        <v>176</v>
      </c>
    </row>
    <row r="7" spans="1:24" ht="12.75">
      <c r="A7" s="11" t="s">
        <v>9</v>
      </c>
      <c r="B7" s="3" t="s">
        <v>4</v>
      </c>
      <c r="C7" s="7">
        <v>841669</v>
      </c>
      <c r="D7" s="7">
        <v>43677</v>
      </c>
      <c r="E7" s="7">
        <v>41949</v>
      </c>
      <c r="F7" s="7">
        <v>45088</v>
      </c>
      <c r="G7" s="7">
        <v>49376</v>
      </c>
      <c r="H7" s="7">
        <v>64292</v>
      </c>
      <c r="I7" s="7">
        <v>77021</v>
      </c>
      <c r="J7" s="7">
        <v>74703</v>
      </c>
      <c r="K7" s="7">
        <v>71004</v>
      </c>
      <c r="L7" s="7">
        <v>63503</v>
      </c>
      <c r="M7" s="7">
        <v>55702</v>
      </c>
      <c r="N7" s="7">
        <v>51331</v>
      </c>
      <c r="O7" s="7">
        <v>45212</v>
      </c>
      <c r="P7" s="7">
        <v>35128</v>
      </c>
      <c r="Q7" s="7">
        <v>36279</v>
      </c>
      <c r="R7" s="7">
        <v>31370</v>
      </c>
      <c r="S7" s="7">
        <v>25516</v>
      </c>
      <c r="T7" s="7">
        <v>16879</v>
      </c>
      <c r="U7" s="7">
        <v>9392</v>
      </c>
      <c r="V7" s="7">
        <v>3506</v>
      </c>
      <c r="W7" s="7">
        <v>671</v>
      </c>
      <c r="X7" s="7">
        <v>70</v>
      </c>
    </row>
    <row r="8" spans="1:24" ht="12.75">
      <c r="A8" s="12" t="s">
        <v>10</v>
      </c>
      <c r="B8" s="3" t="s">
        <v>56</v>
      </c>
      <c r="C8" s="7">
        <v>1694477</v>
      </c>
      <c r="D8" s="7">
        <v>90894</v>
      </c>
      <c r="E8" s="7">
        <v>88669</v>
      </c>
      <c r="F8" s="7">
        <v>99962</v>
      </c>
      <c r="G8" s="7">
        <v>112555</v>
      </c>
      <c r="H8" s="7">
        <v>140778</v>
      </c>
      <c r="I8" s="7">
        <v>162621</v>
      </c>
      <c r="J8" s="7">
        <v>161984</v>
      </c>
      <c r="K8" s="7">
        <v>152705</v>
      </c>
      <c r="L8" s="7">
        <v>126859</v>
      </c>
      <c r="M8" s="7">
        <v>107257</v>
      </c>
      <c r="N8" s="7">
        <v>93059</v>
      </c>
      <c r="O8" s="7">
        <v>85194</v>
      </c>
      <c r="P8" s="7">
        <v>67934</v>
      </c>
      <c r="Q8" s="7">
        <v>72373</v>
      </c>
      <c r="R8" s="7">
        <v>54118</v>
      </c>
      <c r="S8" s="7">
        <v>37114</v>
      </c>
      <c r="T8" s="7">
        <v>21567</v>
      </c>
      <c r="U8" s="7">
        <v>12758</v>
      </c>
      <c r="V8" s="7">
        <v>4858</v>
      </c>
      <c r="W8" s="7">
        <v>1043</v>
      </c>
      <c r="X8" s="7">
        <v>175</v>
      </c>
    </row>
    <row r="9" spans="1:24" ht="12.75">
      <c r="A9" s="11" t="s">
        <v>11</v>
      </c>
      <c r="B9" s="3" t="s">
        <v>1</v>
      </c>
      <c r="C9" s="7">
        <v>535131</v>
      </c>
      <c r="D9" s="7">
        <v>20412</v>
      </c>
      <c r="E9" s="7">
        <v>20369</v>
      </c>
      <c r="F9" s="7">
        <v>24419</v>
      </c>
      <c r="G9" s="7">
        <v>31291</v>
      </c>
      <c r="H9" s="7">
        <v>41691</v>
      </c>
      <c r="I9" s="7">
        <v>43430</v>
      </c>
      <c r="J9" s="7">
        <v>41542</v>
      </c>
      <c r="K9" s="7">
        <v>41745</v>
      </c>
      <c r="L9" s="7">
        <v>42654</v>
      </c>
      <c r="M9" s="7">
        <v>38150</v>
      </c>
      <c r="N9" s="7">
        <v>35109</v>
      </c>
      <c r="O9" s="7">
        <v>28646</v>
      </c>
      <c r="P9" s="7">
        <v>23227</v>
      </c>
      <c r="Q9" s="7">
        <v>28815</v>
      </c>
      <c r="R9" s="7">
        <v>26941</v>
      </c>
      <c r="S9" s="7">
        <v>21670</v>
      </c>
      <c r="T9" s="7">
        <v>13417</v>
      </c>
      <c r="U9" s="7">
        <v>7846</v>
      </c>
      <c r="V9" s="7">
        <v>2990</v>
      </c>
      <c r="W9" s="7">
        <v>676</v>
      </c>
      <c r="X9" s="7">
        <v>91</v>
      </c>
    </row>
    <row r="10" spans="1:24" ht="12.75">
      <c r="A10" s="11" t="s">
        <v>12</v>
      </c>
      <c r="B10" s="3" t="s">
        <v>57</v>
      </c>
      <c r="C10" s="7">
        <v>2456474</v>
      </c>
      <c r="D10" s="7">
        <v>88272</v>
      </c>
      <c r="E10" s="7">
        <v>94001</v>
      </c>
      <c r="F10" s="7">
        <v>111330</v>
      </c>
      <c r="G10" s="7">
        <v>137370</v>
      </c>
      <c r="H10" s="7">
        <v>172515</v>
      </c>
      <c r="I10" s="7">
        <v>183259</v>
      </c>
      <c r="J10" s="7">
        <v>181102</v>
      </c>
      <c r="K10" s="7">
        <v>188001</v>
      </c>
      <c r="L10" s="7">
        <v>183024</v>
      </c>
      <c r="M10" s="7">
        <v>158467</v>
      </c>
      <c r="N10" s="7">
        <v>146895</v>
      </c>
      <c r="O10" s="7">
        <v>136620</v>
      </c>
      <c r="P10" s="7">
        <v>118963</v>
      </c>
      <c r="Q10" s="7">
        <v>151032</v>
      </c>
      <c r="R10" s="7">
        <v>143377</v>
      </c>
      <c r="S10" s="7">
        <v>120634</v>
      </c>
      <c r="T10" s="7">
        <v>74132</v>
      </c>
      <c r="U10" s="7">
        <v>44077</v>
      </c>
      <c r="V10" s="7">
        <v>18608</v>
      </c>
      <c r="W10" s="7">
        <v>4231</v>
      </c>
      <c r="X10" s="7">
        <v>564</v>
      </c>
    </row>
    <row r="11" spans="1:24" ht="12.75">
      <c r="A11" s="11" t="s">
        <v>13</v>
      </c>
      <c r="B11" s="3" t="s">
        <v>58</v>
      </c>
      <c r="C11" s="7">
        <v>1760516</v>
      </c>
      <c r="D11" s="7">
        <v>85972</v>
      </c>
      <c r="E11" s="7">
        <v>92652</v>
      </c>
      <c r="F11" s="7">
        <v>102366</v>
      </c>
      <c r="G11" s="7">
        <v>109767</v>
      </c>
      <c r="H11" s="7">
        <v>127696</v>
      </c>
      <c r="I11" s="7">
        <v>134815</v>
      </c>
      <c r="J11" s="7">
        <v>137456</v>
      </c>
      <c r="K11" s="7">
        <v>140053</v>
      </c>
      <c r="L11" s="7">
        <v>128817</v>
      </c>
      <c r="M11" s="7">
        <v>100087</v>
      </c>
      <c r="N11" s="7">
        <v>91331</v>
      </c>
      <c r="O11" s="7">
        <v>82641</v>
      </c>
      <c r="P11" s="7">
        <v>78255</v>
      </c>
      <c r="Q11" s="7">
        <v>96529</v>
      </c>
      <c r="R11" s="7">
        <v>94383</v>
      </c>
      <c r="S11" s="7">
        <v>75574</v>
      </c>
      <c r="T11" s="7">
        <v>45361</v>
      </c>
      <c r="U11" s="7">
        <v>24896</v>
      </c>
      <c r="V11" s="7">
        <v>9627</v>
      </c>
      <c r="W11" s="7">
        <v>2007</v>
      </c>
      <c r="X11" s="7">
        <v>231</v>
      </c>
    </row>
    <row r="12" spans="1:24" ht="12.75">
      <c r="A12" s="11" t="s">
        <v>14</v>
      </c>
      <c r="B12" s="3" t="s">
        <v>59</v>
      </c>
      <c r="C12" s="7">
        <v>6343110</v>
      </c>
      <c r="D12" s="7">
        <v>301898</v>
      </c>
      <c r="E12" s="7">
        <v>278928</v>
      </c>
      <c r="F12" s="7">
        <v>292098</v>
      </c>
      <c r="G12" s="7">
        <v>345336</v>
      </c>
      <c r="H12" s="7">
        <v>477964</v>
      </c>
      <c r="I12" s="7">
        <v>556983</v>
      </c>
      <c r="J12" s="7">
        <v>528060</v>
      </c>
      <c r="K12" s="7">
        <v>506352</v>
      </c>
      <c r="L12" s="7">
        <v>468599</v>
      </c>
      <c r="M12" s="7">
        <v>422430</v>
      </c>
      <c r="N12" s="7">
        <v>404796</v>
      </c>
      <c r="O12" s="7">
        <v>362307</v>
      </c>
      <c r="P12" s="7">
        <v>293246</v>
      </c>
      <c r="Q12" s="7">
        <v>325751</v>
      </c>
      <c r="R12" s="7">
        <v>288581</v>
      </c>
      <c r="S12" s="7">
        <v>231847</v>
      </c>
      <c r="T12" s="7">
        <v>142535</v>
      </c>
      <c r="U12" s="7">
        <v>78459</v>
      </c>
      <c r="V12" s="7">
        <v>30060</v>
      </c>
      <c r="W12" s="7">
        <v>6218</v>
      </c>
      <c r="X12" s="7">
        <v>662</v>
      </c>
    </row>
    <row r="13" spans="1:24" ht="12.75">
      <c r="A13" s="11" t="s">
        <v>15</v>
      </c>
      <c r="B13" s="3" t="s">
        <v>60</v>
      </c>
      <c r="C13" s="7">
        <v>4162776</v>
      </c>
      <c r="D13" s="7">
        <v>199070</v>
      </c>
      <c r="E13" s="7">
        <v>196512</v>
      </c>
      <c r="F13" s="7">
        <v>215563</v>
      </c>
      <c r="G13" s="7">
        <v>250640</v>
      </c>
      <c r="H13" s="7">
        <v>333177</v>
      </c>
      <c r="I13" s="7">
        <v>359527</v>
      </c>
      <c r="J13" s="7">
        <v>346202</v>
      </c>
      <c r="K13" s="7">
        <v>334586</v>
      </c>
      <c r="L13" s="7">
        <v>307653</v>
      </c>
      <c r="M13" s="7">
        <v>263562</v>
      </c>
      <c r="N13" s="7">
        <v>247116</v>
      </c>
      <c r="O13" s="7">
        <v>224587</v>
      </c>
      <c r="P13" s="7">
        <v>201544</v>
      </c>
      <c r="Q13" s="7">
        <v>206782</v>
      </c>
      <c r="R13" s="7">
        <v>184892</v>
      </c>
      <c r="S13" s="7">
        <v>144783</v>
      </c>
      <c r="T13" s="7">
        <v>84562</v>
      </c>
      <c r="U13" s="7">
        <v>43065</v>
      </c>
      <c r="V13" s="7">
        <v>15494</v>
      </c>
      <c r="W13" s="7">
        <v>2977</v>
      </c>
      <c r="X13" s="7">
        <v>482</v>
      </c>
    </row>
    <row r="14" spans="1:24" ht="12.75">
      <c r="A14" s="12" t="s">
        <v>16</v>
      </c>
      <c r="B14" s="3" t="s">
        <v>61</v>
      </c>
      <c r="C14" s="7">
        <v>1058503</v>
      </c>
      <c r="D14" s="7">
        <v>50720</v>
      </c>
      <c r="E14" s="7">
        <v>56685</v>
      </c>
      <c r="F14" s="7">
        <v>65470</v>
      </c>
      <c r="G14" s="7">
        <v>71312</v>
      </c>
      <c r="H14" s="7">
        <v>77896</v>
      </c>
      <c r="I14" s="7">
        <v>78856</v>
      </c>
      <c r="J14" s="7">
        <v>80255</v>
      </c>
      <c r="K14" s="7">
        <v>84216</v>
      </c>
      <c r="L14" s="7">
        <v>77176</v>
      </c>
      <c r="M14" s="7">
        <v>60573</v>
      </c>
      <c r="N14" s="7">
        <v>54669</v>
      </c>
      <c r="O14" s="7">
        <v>52224</v>
      </c>
      <c r="P14" s="7">
        <v>46304</v>
      </c>
      <c r="Q14" s="7">
        <v>61862</v>
      </c>
      <c r="R14" s="7">
        <v>54052</v>
      </c>
      <c r="S14" s="7">
        <v>42009</v>
      </c>
      <c r="T14" s="7">
        <v>24921</v>
      </c>
      <c r="U14" s="7">
        <v>12674</v>
      </c>
      <c r="V14" s="7">
        <v>5408</v>
      </c>
      <c r="W14" s="7">
        <v>1106</v>
      </c>
      <c r="X14" s="7">
        <v>115</v>
      </c>
    </row>
    <row r="15" spans="1:24" ht="12.75">
      <c r="A15" s="12" t="s">
        <v>17</v>
      </c>
      <c r="B15" s="3" t="s">
        <v>62</v>
      </c>
      <c r="C15" s="7">
        <v>2695880</v>
      </c>
      <c r="D15" s="7">
        <v>94672</v>
      </c>
      <c r="E15" s="7">
        <v>101932</v>
      </c>
      <c r="F15" s="7">
        <v>122951</v>
      </c>
      <c r="G15" s="7">
        <v>157235</v>
      </c>
      <c r="H15" s="7">
        <v>207674</v>
      </c>
      <c r="I15" s="7">
        <v>213766</v>
      </c>
      <c r="J15" s="7">
        <v>201813</v>
      </c>
      <c r="K15" s="7">
        <v>193746</v>
      </c>
      <c r="L15" s="7">
        <v>191567</v>
      </c>
      <c r="M15" s="7">
        <v>174418</v>
      </c>
      <c r="N15" s="7">
        <v>168930</v>
      </c>
      <c r="O15" s="7">
        <v>163607</v>
      </c>
      <c r="P15" s="7">
        <v>135776</v>
      </c>
      <c r="Q15" s="7">
        <v>169291</v>
      </c>
      <c r="R15" s="7">
        <v>143771</v>
      </c>
      <c r="S15" s="7">
        <v>112806</v>
      </c>
      <c r="T15" s="7">
        <v>76494</v>
      </c>
      <c r="U15" s="7">
        <v>43932</v>
      </c>
      <c r="V15" s="7">
        <v>17183</v>
      </c>
      <c r="W15" s="7">
        <v>3735</v>
      </c>
      <c r="X15" s="7">
        <v>581</v>
      </c>
    </row>
    <row r="16" spans="1:24" ht="12.75">
      <c r="A16" s="12" t="s">
        <v>18</v>
      </c>
      <c r="B16" s="3" t="s">
        <v>63</v>
      </c>
      <c r="C16" s="7">
        <v>5423384</v>
      </c>
      <c r="D16" s="7">
        <v>264904</v>
      </c>
      <c r="E16" s="7">
        <v>247115</v>
      </c>
      <c r="F16" s="7">
        <v>263007</v>
      </c>
      <c r="G16" s="7">
        <v>315811</v>
      </c>
      <c r="H16" s="7">
        <v>434711</v>
      </c>
      <c r="I16" s="7">
        <v>514062</v>
      </c>
      <c r="J16" s="7">
        <v>488228</v>
      </c>
      <c r="K16" s="7">
        <v>459861</v>
      </c>
      <c r="L16" s="7">
        <v>409935</v>
      </c>
      <c r="M16" s="7">
        <v>355151</v>
      </c>
      <c r="N16" s="7">
        <v>340435</v>
      </c>
      <c r="O16" s="7">
        <v>301473</v>
      </c>
      <c r="P16" s="7">
        <v>238290</v>
      </c>
      <c r="Q16" s="7">
        <v>244239</v>
      </c>
      <c r="R16" s="7">
        <v>209321</v>
      </c>
      <c r="S16" s="7">
        <v>158150</v>
      </c>
      <c r="T16" s="7">
        <v>96833</v>
      </c>
      <c r="U16" s="7">
        <v>55107</v>
      </c>
      <c r="V16" s="7">
        <v>21233</v>
      </c>
      <c r="W16" s="7">
        <v>4775</v>
      </c>
      <c r="X16" s="7">
        <v>743</v>
      </c>
    </row>
    <row r="17" spans="1:24" ht="12.75">
      <c r="A17" s="12" t="s">
        <v>19</v>
      </c>
      <c r="B17" s="3" t="s">
        <v>64</v>
      </c>
      <c r="C17" s="7">
        <v>1197646</v>
      </c>
      <c r="D17" s="7">
        <v>68653</v>
      </c>
      <c r="E17" s="7">
        <v>66838</v>
      </c>
      <c r="F17" s="7">
        <v>72287</v>
      </c>
      <c r="G17" s="7">
        <v>80863</v>
      </c>
      <c r="H17" s="7">
        <v>106179</v>
      </c>
      <c r="I17" s="7">
        <v>110066</v>
      </c>
      <c r="J17" s="7">
        <v>105396</v>
      </c>
      <c r="K17" s="7">
        <v>98014</v>
      </c>
      <c r="L17" s="7">
        <v>85239</v>
      </c>
      <c r="M17" s="7">
        <v>67859</v>
      </c>
      <c r="N17" s="7">
        <v>61238</v>
      </c>
      <c r="O17" s="7">
        <v>53646</v>
      </c>
      <c r="P17" s="7">
        <v>49943</v>
      </c>
      <c r="Q17" s="7">
        <v>53216</v>
      </c>
      <c r="R17" s="7">
        <v>47412</v>
      </c>
      <c r="S17" s="7">
        <v>36271</v>
      </c>
      <c r="T17" s="7">
        <v>19827</v>
      </c>
      <c r="U17" s="7">
        <v>10092</v>
      </c>
      <c r="V17" s="7">
        <v>3740</v>
      </c>
      <c r="W17" s="7">
        <v>770</v>
      </c>
      <c r="X17" s="7">
        <v>97</v>
      </c>
    </row>
    <row r="18" spans="1:24" ht="12.75">
      <c r="A18" s="12" t="s">
        <v>20</v>
      </c>
      <c r="B18" s="3" t="s">
        <v>65</v>
      </c>
      <c r="C18" s="7">
        <v>555829</v>
      </c>
      <c r="D18" s="7">
        <v>26690</v>
      </c>
      <c r="E18" s="7">
        <v>24405</v>
      </c>
      <c r="F18" s="7">
        <v>25147</v>
      </c>
      <c r="G18" s="7">
        <v>29513</v>
      </c>
      <c r="H18" s="7">
        <v>40419</v>
      </c>
      <c r="I18" s="7">
        <v>46874</v>
      </c>
      <c r="J18" s="7">
        <v>47117</v>
      </c>
      <c r="K18" s="7">
        <v>45535</v>
      </c>
      <c r="L18" s="7">
        <v>41794</v>
      </c>
      <c r="M18" s="7">
        <v>36914</v>
      </c>
      <c r="N18" s="7">
        <v>34870</v>
      </c>
      <c r="O18" s="7">
        <v>31529</v>
      </c>
      <c r="P18" s="7">
        <v>24413</v>
      </c>
      <c r="Q18" s="7">
        <v>27718</v>
      </c>
      <c r="R18" s="7">
        <v>25697</v>
      </c>
      <c r="S18" s="7">
        <v>21492</v>
      </c>
      <c r="T18" s="7">
        <v>14003</v>
      </c>
      <c r="U18" s="7">
        <v>7852</v>
      </c>
      <c r="V18" s="7">
        <v>3090</v>
      </c>
      <c r="W18" s="7">
        <v>684</v>
      </c>
      <c r="X18" s="7">
        <v>73</v>
      </c>
    </row>
    <row r="19" spans="1:24" ht="12.75">
      <c r="A19" s="12" t="s">
        <v>21</v>
      </c>
      <c r="B19" s="3" t="s">
        <v>66</v>
      </c>
      <c r="C19" s="7">
        <v>2082587</v>
      </c>
      <c r="D19" s="7">
        <v>84329</v>
      </c>
      <c r="E19" s="7">
        <v>77802</v>
      </c>
      <c r="F19" s="7">
        <v>84672</v>
      </c>
      <c r="G19" s="7">
        <v>108224</v>
      </c>
      <c r="H19" s="7">
        <v>151909</v>
      </c>
      <c r="I19" s="7">
        <v>176701</v>
      </c>
      <c r="J19" s="7">
        <v>170138</v>
      </c>
      <c r="K19" s="7">
        <v>171993</v>
      </c>
      <c r="L19" s="7">
        <v>164916</v>
      </c>
      <c r="M19" s="7">
        <v>147335</v>
      </c>
      <c r="N19" s="7">
        <v>141479</v>
      </c>
      <c r="O19" s="7">
        <v>128457</v>
      </c>
      <c r="P19" s="7">
        <v>101212</v>
      </c>
      <c r="Q19" s="7">
        <v>115569</v>
      </c>
      <c r="R19" s="7">
        <v>100508</v>
      </c>
      <c r="S19" s="7">
        <v>75513</v>
      </c>
      <c r="T19" s="7">
        <v>44635</v>
      </c>
      <c r="U19" s="7">
        <v>25175</v>
      </c>
      <c r="V19" s="7">
        <v>9746</v>
      </c>
      <c r="W19" s="7">
        <v>2028</v>
      </c>
      <c r="X19" s="7">
        <v>246</v>
      </c>
    </row>
    <row r="20" spans="1:24" ht="12.75">
      <c r="A20" s="12" t="s">
        <v>22</v>
      </c>
      <c r="B20" s="3" t="s">
        <v>5</v>
      </c>
      <c r="C20" s="7">
        <v>276702</v>
      </c>
      <c r="D20" s="7">
        <v>11754</v>
      </c>
      <c r="E20" s="7">
        <v>11375</v>
      </c>
      <c r="F20" s="7">
        <v>12788</v>
      </c>
      <c r="G20" s="7">
        <v>15038</v>
      </c>
      <c r="H20" s="7">
        <v>20550</v>
      </c>
      <c r="I20" s="7">
        <v>22643</v>
      </c>
      <c r="J20" s="7">
        <v>22146</v>
      </c>
      <c r="K20" s="7">
        <v>21743</v>
      </c>
      <c r="L20" s="7">
        <v>21444</v>
      </c>
      <c r="M20" s="7">
        <v>18309</v>
      </c>
      <c r="N20" s="7">
        <v>16891</v>
      </c>
      <c r="O20" s="7">
        <v>15369</v>
      </c>
      <c r="P20" s="7">
        <v>12384</v>
      </c>
      <c r="Q20" s="7">
        <v>15368</v>
      </c>
      <c r="R20" s="7">
        <v>13973</v>
      </c>
      <c r="S20" s="7">
        <v>11867</v>
      </c>
      <c r="T20" s="7">
        <v>7217</v>
      </c>
      <c r="U20" s="7">
        <v>4015</v>
      </c>
      <c r="V20" s="7">
        <v>1475</v>
      </c>
      <c r="W20" s="7">
        <v>322</v>
      </c>
      <c r="X20" s="7">
        <v>31</v>
      </c>
    </row>
    <row r="21" spans="1:24" ht="12.75">
      <c r="A21" s="12" t="s">
        <v>23</v>
      </c>
      <c r="B21" s="3" t="s">
        <v>2</v>
      </c>
      <c r="C21" s="7">
        <v>71505</v>
      </c>
      <c r="D21" s="7">
        <v>4947</v>
      </c>
      <c r="E21" s="7">
        <v>4817</v>
      </c>
      <c r="F21" s="7">
        <v>4931</v>
      </c>
      <c r="G21" s="7">
        <v>5315</v>
      </c>
      <c r="H21" s="7">
        <v>6423</v>
      </c>
      <c r="I21" s="7">
        <v>6471</v>
      </c>
      <c r="J21" s="7">
        <v>5905</v>
      </c>
      <c r="K21" s="7">
        <v>6036</v>
      </c>
      <c r="L21" s="7">
        <v>5388</v>
      </c>
      <c r="M21" s="7">
        <v>4203</v>
      </c>
      <c r="N21" s="7">
        <v>3320</v>
      </c>
      <c r="O21" s="7">
        <v>3108</v>
      </c>
      <c r="P21" s="7">
        <v>2773</v>
      </c>
      <c r="Q21" s="7">
        <v>2736</v>
      </c>
      <c r="R21" s="7">
        <v>2161</v>
      </c>
      <c r="S21" s="7">
        <v>1509</v>
      </c>
      <c r="T21" s="7">
        <v>874</v>
      </c>
      <c r="U21" s="7">
        <v>408</v>
      </c>
      <c r="V21" s="7">
        <v>141</v>
      </c>
      <c r="W21" s="7">
        <v>36</v>
      </c>
      <c r="X21" s="7">
        <v>3</v>
      </c>
    </row>
    <row r="22" spans="1:24" ht="12.75">
      <c r="A22" s="12" t="s">
        <v>24</v>
      </c>
      <c r="B22" s="3" t="s">
        <v>3</v>
      </c>
      <c r="C22" s="7">
        <v>66411</v>
      </c>
      <c r="D22" s="7">
        <v>5040</v>
      </c>
      <c r="E22" s="7">
        <v>5048</v>
      </c>
      <c r="F22" s="7">
        <v>4749</v>
      </c>
      <c r="G22" s="7">
        <v>5229</v>
      </c>
      <c r="H22" s="7">
        <v>5959</v>
      </c>
      <c r="I22" s="7">
        <v>5596</v>
      </c>
      <c r="J22" s="7">
        <v>5560</v>
      </c>
      <c r="K22" s="7">
        <v>5507</v>
      </c>
      <c r="L22" s="7">
        <v>5204</v>
      </c>
      <c r="M22" s="7">
        <v>3903</v>
      </c>
      <c r="N22" s="7">
        <v>2821</v>
      </c>
      <c r="O22" s="7">
        <v>2540</v>
      </c>
      <c r="P22" s="7">
        <v>2280</v>
      </c>
      <c r="Q22" s="7">
        <v>2305</v>
      </c>
      <c r="R22" s="7">
        <v>1916</v>
      </c>
      <c r="S22" s="7">
        <v>1417</v>
      </c>
      <c r="T22" s="7">
        <v>779</v>
      </c>
      <c r="U22" s="7">
        <v>380</v>
      </c>
      <c r="V22" s="7">
        <v>149</v>
      </c>
      <c r="W22" s="7">
        <v>27</v>
      </c>
      <c r="X22" s="7">
        <v>2</v>
      </c>
    </row>
    <row r="23" spans="1:24" ht="12.75">
      <c r="A23" s="9"/>
      <c r="B23" s="1" t="s">
        <v>0</v>
      </c>
      <c r="C23" s="4">
        <f aca="true" t="shared" si="0" ref="C23:U23">SUM(C4:C22)</f>
        <v>40847371</v>
      </c>
      <c r="D23" s="4">
        <f t="shared" si="0"/>
        <v>1922242</v>
      </c>
      <c r="E23" s="4">
        <f t="shared" si="0"/>
        <v>1906571</v>
      </c>
      <c r="F23" s="4">
        <f t="shared" si="0"/>
        <v>2103657</v>
      </c>
      <c r="G23" s="4">
        <f t="shared" si="0"/>
        <v>2464951</v>
      </c>
      <c r="H23" s="4">
        <f t="shared" si="0"/>
        <v>3184566</v>
      </c>
      <c r="I23" s="4">
        <f t="shared" si="0"/>
        <v>3498323</v>
      </c>
      <c r="J23" s="4">
        <f t="shared" si="0"/>
        <v>3376752</v>
      </c>
      <c r="K23" s="4">
        <f t="shared" si="0"/>
        <v>3292276</v>
      </c>
      <c r="L23" s="4">
        <f t="shared" si="0"/>
        <v>3027690</v>
      </c>
      <c r="M23" s="4">
        <f t="shared" si="0"/>
        <v>2609134</v>
      </c>
      <c r="N23" s="4">
        <f t="shared" si="0"/>
        <v>2433679</v>
      </c>
      <c r="O23" s="4">
        <f t="shared" si="0"/>
        <v>2212855</v>
      </c>
      <c r="P23" s="4">
        <f t="shared" si="0"/>
        <v>1850408</v>
      </c>
      <c r="Q23" s="4">
        <f t="shared" si="0"/>
        <v>2090809</v>
      </c>
      <c r="R23" s="4">
        <f t="shared" si="0"/>
        <v>1847316</v>
      </c>
      <c r="S23" s="4">
        <f t="shared" si="0"/>
        <v>1441362</v>
      </c>
      <c r="T23" s="4">
        <f t="shared" si="0"/>
        <v>876532</v>
      </c>
      <c r="U23" s="4">
        <f t="shared" si="0"/>
        <v>479610</v>
      </c>
      <c r="V23" s="4">
        <f>SUM(V4:V22)</f>
        <v>184380</v>
      </c>
      <c r="W23" s="4">
        <f>SUM(W4:W22)</f>
        <v>38962</v>
      </c>
      <c r="X23" s="4">
        <f>SUM(X4:X22)</f>
        <v>5296</v>
      </c>
    </row>
    <row r="25" spans="2:3" ht="12.75">
      <c r="B25" s="16" t="s">
        <v>67</v>
      </c>
      <c r="C25" s="17" t="s">
        <v>68</v>
      </c>
    </row>
    <row r="26" spans="2:3" ht="12.75">
      <c r="B26" s="16" t="s">
        <v>69</v>
      </c>
      <c r="C26" s="17" t="s">
        <v>70</v>
      </c>
    </row>
  </sheetData>
  <hyperlinks>
    <hyperlink ref="C25" r:id="rId1" display="www.ine.es"/>
    <hyperlink ref="C26" r:id="rId2" display="francisco.ruizg@uclm.es"/>
  </hyperlinks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2003-10-24T17:37:25Z</cp:lastPrinted>
  <dcterms:created xsi:type="dcterms:W3CDTF">2002-07-26T15:22:24Z</dcterms:created>
  <dcterms:modified xsi:type="dcterms:W3CDTF">2009-01-17T18:28:25Z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