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440" windowHeight="6180" activeTab="0"/>
  </bookViews>
  <sheets>
    <sheet name="Regiones" sheetId="1" r:id="rId1"/>
  </sheets>
  <definedNames>
    <definedName name="_xlnm.Print_Area" localSheetId="0">'Regiones'!$A$1:$U$22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<sst xmlns="http://schemas.openxmlformats.org/spreadsheetml/2006/main" count="72" uniqueCount="68">
  <si>
    <t>TOTAL:</t>
  </si>
  <si>
    <t>Cantabria</t>
  </si>
  <si>
    <t>Ceuta</t>
  </si>
  <si>
    <t>Melilla</t>
  </si>
  <si>
    <t>Andalucía</t>
  </si>
  <si>
    <t>Aragón</t>
  </si>
  <si>
    <t>Canarias</t>
  </si>
  <si>
    <t>Castilla-La Mancha</t>
  </si>
  <si>
    <t>Castilla y León</t>
  </si>
  <si>
    <t>Cataluña</t>
  </si>
  <si>
    <t>Extremadura</t>
  </si>
  <si>
    <t>Galicia</t>
  </si>
  <si>
    <t>País Vasco</t>
  </si>
  <si>
    <t>POBLACIÓN</t>
  </si>
  <si>
    <t>Balears (Illes)</t>
  </si>
  <si>
    <t>Asturias (Principado de)</t>
  </si>
  <si>
    <t>Comunidad Valenciana</t>
  </si>
  <si>
    <t>Madrid (Comunidad de)</t>
  </si>
  <si>
    <t>Murcia (Región de)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</si>
  <si>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</si>
  <si>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</si>
  <si>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</si>
  <si>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</si>
  <si>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</si>
  <si>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</si>
  <si>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</si>
  <si>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</si>
  <si>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</si>
  <si>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</si>
  <si>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</si>
  <si>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</si>
  <si>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</si>
  <si>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</si>
  <si>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</si>
  <si>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</si>
  <si>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</si>
  <si>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</si>
  <si>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</si>
  <si>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</si>
  <si>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CR</t>
  </si>
  <si>
    <t>REGIÓN</t>
  </si>
  <si>
    <t>Navarra (Comunidad Foral de)</t>
  </si>
  <si>
    <t>2002p</t>
  </si>
  <si>
    <t>2001c</t>
  </si>
  <si>
    <t>2001p</t>
  </si>
  <si>
    <t>2000p</t>
  </si>
  <si>
    <t>1999p</t>
  </si>
  <si>
    <t>1998p</t>
  </si>
  <si>
    <t>1996p</t>
  </si>
  <si>
    <t>1991c</t>
  </si>
  <si>
    <t>1986p</t>
  </si>
  <si>
    <t>1981c</t>
  </si>
  <si>
    <t>1975p</t>
  </si>
  <si>
    <t>1970c</t>
  </si>
  <si>
    <t>2003p</t>
  </si>
  <si>
    <t>autor: Francisco.RuizG@uclm.es</t>
  </si>
  <si>
    <t>fuente: www.ine.es</t>
  </si>
  <si>
    <t>2004p</t>
  </si>
  <si>
    <t>2005p</t>
  </si>
  <si>
    <t>2006p</t>
  </si>
  <si>
    <t>Inc</t>
  </si>
  <si>
    <t>%</t>
  </si>
  <si>
    <t>2007p</t>
  </si>
  <si>
    <t>2008p</t>
  </si>
  <si>
    <t>2009p</t>
  </si>
  <si>
    <t>2009-2008</t>
  </si>
  <si>
    <t>2009-2004</t>
  </si>
  <si>
    <t>2009-1999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</si>
</sst>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5" xfId="0" applyNumberFormat="1" applyFont="1" applyBorder="1" applyAlignment="1">
      <alignment horizontal="centerContinuous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4" fillId="0" borderId="8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1" fillId="0" borderId="5" xfId="0" applyNumberFormat="1" applyFont="1" applyBorder="1" applyAlignment="1">
      <alignment horizontal="centerContinuous"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showGridLines="0" tabSelected="1" zoomScale="90" zoomScaleNormal="9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3.7109375" style="10" customWidth="1"/>
    <col min="2" max="2" width="25.7109375" style="0" customWidth="1"/>
    <col min="3" max="6" width="10.28125" style="22" customWidth="1"/>
    <col min="7" max="7" width="9.7109375" style="22" customWidth="1"/>
    <col min="8" max="21" width="9.7109375" style="6" customWidth="1"/>
    <col min="22" max="22" width="5.7109375" style="0" customWidth="1"/>
    <col min="23" max="23" width="8.7109375" style="0" customWidth="1"/>
    <col min="24" max="24" width="7.7109375" style="0" customWidth="1"/>
    <col min="25" max="25" width="5.7109375" style="0" customWidth="1"/>
    <col min="26" max="26" width="8.7109375" style="0" customWidth="1"/>
    <col min="27" max="27" width="7.7109375" style="0" customWidth="1"/>
    <col min="28" max="28" width="5.7109375" style="0" customWidth="1"/>
    <col min="29" max="29" width="8.7109375" style="0" customWidth="1"/>
    <col min="30" max="30" width="7.7109375" style="0" customWidth="1"/>
  </cols>
  <sheetData>
    <row r="1" spans="1:29" ht="15.75">
      <c r="A1" s="15" t="s">
        <v>13</v>
      </c>
      <c r="B1" s="1"/>
      <c r="C1" s="17"/>
      <c r="D1" s="17"/>
      <c r="E1" s="17"/>
      <c r="F1" s="17"/>
      <c r="G1" s="17"/>
      <c r="H1"/>
      <c r="I1"/>
      <c r="J1"/>
      <c r="K1"/>
      <c r="L1"/>
      <c r="M1"/>
      <c r="N1"/>
      <c r="O1"/>
      <c r="P1"/>
      <c r="Q1"/>
      <c r="R1"/>
      <c r="S1"/>
      <c r="T1"/>
      <c r="U1"/>
      <c r="W1" t="s">
        <v>65</v>
      </c>
      <c r="Z1" t="s">
        <v>66</v>
      </c>
      <c r="AC1" t="s">
        <v>67</v>
      </c>
    </row>
    <row r="2" spans="1:30" ht="12.75">
      <c r="A2" s="11" t="s">
        <v>39</v>
      </c>
      <c r="B2" s="1" t="s">
        <v>40</v>
      </c>
      <c r="C2" s="18" t="s">
        <v>64</v>
      </c>
      <c r="D2" s="18" t="s">
        <v>63</v>
      </c>
      <c r="E2" s="18" t="s">
        <v>62</v>
      </c>
      <c r="F2" s="18" t="s">
        <v>59</v>
      </c>
      <c r="G2" s="18" t="s">
        <v>58</v>
      </c>
      <c r="H2" s="7" t="s">
        <v>57</v>
      </c>
      <c r="I2" s="7" t="s">
        <v>54</v>
      </c>
      <c r="J2" s="7" t="s">
        <v>42</v>
      </c>
      <c r="K2" s="7" t="s">
        <v>43</v>
      </c>
      <c r="L2" s="7" t="s">
        <v>44</v>
      </c>
      <c r="M2" s="7" t="s">
        <v>45</v>
      </c>
      <c r="N2" s="7" t="s">
        <v>46</v>
      </c>
      <c r="O2" s="7" t="s">
        <v>47</v>
      </c>
      <c r="P2" s="7" t="s">
        <v>48</v>
      </c>
      <c r="Q2" s="7" t="s">
        <v>49</v>
      </c>
      <c r="R2" s="7" t="s">
        <v>50</v>
      </c>
      <c r="S2" s="7" t="s">
        <v>51</v>
      </c>
      <c r="T2" s="7" t="s">
        <v>52</v>
      </c>
      <c r="U2" s="7" t="s">
        <v>53</v>
      </c>
      <c r="W2" s="24" t="s">
        <v>60</v>
      </c>
      <c r="X2" s="24" t="s">
        <v>61</v>
      </c>
      <c r="Y2" s="17"/>
      <c r="Z2" s="24" t="s">
        <v>60</v>
      </c>
      <c r="AA2" s="24" t="s">
        <v>61</v>
      </c>
      <c r="AB2" s="17"/>
      <c r="AC2" s="24" t="s">
        <v>60</v>
      </c>
      <c r="AD2" s="24" t="s">
        <v>61</v>
      </c>
    </row>
    <row r="3" spans="1:30" ht="12.75">
      <c r="A3" s="12" t="s">
        <v>20</v>
      </c>
      <c r="B3" s="2" t="s">
        <v>4</v>
      </c>
      <c r="C3" s="19">
        <v>8302923</v>
      </c>
      <c r="D3" s="19">
        <v>8202220</v>
      </c>
      <c r="E3" s="19">
        <v>8059461</v>
      </c>
      <c r="F3" s="19">
        <v>7975672</v>
      </c>
      <c r="G3" s="19">
        <v>7849799</v>
      </c>
      <c r="H3" s="8">
        <v>7687518</v>
      </c>
      <c r="I3" s="8">
        <v>7606848</v>
      </c>
      <c r="J3" s="8">
        <v>7478432</v>
      </c>
      <c r="K3" s="8">
        <v>7357558</v>
      </c>
      <c r="L3" s="8">
        <v>7403968</v>
      </c>
      <c r="M3" s="8">
        <v>7340052</v>
      </c>
      <c r="N3" s="8">
        <v>7305117</v>
      </c>
      <c r="O3" s="8">
        <v>7236459</v>
      </c>
      <c r="P3" s="8">
        <v>7234873</v>
      </c>
      <c r="Q3" s="8">
        <v>6940522</v>
      </c>
      <c r="R3" s="8">
        <v>6789772</v>
      </c>
      <c r="S3" s="8">
        <v>6440985</v>
      </c>
      <c r="T3" s="8">
        <v>6133456</v>
      </c>
      <c r="U3" s="8">
        <v>5991076</v>
      </c>
      <c r="W3" s="6">
        <f>+C3-D3</f>
        <v>100703</v>
      </c>
      <c r="X3" s="23">
        <f>+W3*100/D3</f>
        <v>1.2277529741947912</v>
      </c>
      <c r="Z3" s="6">
        <f>+C3-H3</f>
        <v>615405</v>
      </c>
      <c r="AA3" s="23">
        <f>+Z3*100/H3</f>
        <v>8.005249548683983</v>
      </c>
      <c r="AC3" s="6">
        <f>+C3-N3</f>
        <v>997806</v>
      </c>
      <c r="AD3" s="23">
        <f>+AC3*100/N3</f>
        <v>13.659000944132723</v>
      </c>
    </row>
    <row r="4" spans="1:30" ht="12.75">
      <c r="A4" s="13" t="s">
        <v>21</v>
      </c>
      <c r="B4" s="3" t="s">
        <v>5</v>
      </c>
      <c r="C4" s="20">
        <v>1345473</v>
      </c>
      <c r="D4" s="20">
        <v>1326918</v>
      </c>
      <c r="E4" s="20">
        <v>1296655</v>
      </c>
      <c r="F4" s="20">
        <v>1277471</v>
      </c>
      <c r="G4" s="20">
        <v>1269027</v>
      </c>
      <c r="H4" s="9">
        <v>1249584</v>
      </c>
      <c r="I4" s="9">
        <v>1230090</v>
      </c>
      <c r="J4" s="9">
        <v>1217514</v>
      </c>
      <c r="K4" s="9">
        <v>1204215</v>
      </c>
      <c r="L4" s="9">
        <v>1199753</v>
      </c>
      <c r="M4" s="9">
        <v>1189909</v>
      </c>
      <c r="N4" s="9">
        <v>1186849</v>
      </c>
      <c r="O4" s="9">
        <v>1183234</v>
      </c>
      <c r="P4" s="9">
        <v>1187546</v>
      </c>
      <c r="Q4" s="9">
        <v>1188817</v>
      </c>
      <c r="R4" s="9">
        <v>1184295</v>
      </c>
      <c r="S4" s="9">
        <v>1196952</v>
      </c>
      <c r="T4" s="9">
        <v>1164617</v>
      </c>
      <c r="U4" s="9">
        <v>1153055</v>
      </c>
      <c r="W4" s="6">
        <f aca="true" t="shared" si="0" ref="W4:W22">+C4-D4</f>
        <v>18555</v>
      </c>
      <c r="X4" s="23">
        <f aca="true" t="shared" si="1" ref="X4:X22">+W4*100/D4</f>
        <v>1.398353176307805</v>
      </c>
      <c r="Z4" s="6">
        <f aca="true" t="shared" si="2" ref="Z4:Z22">+C4-H4</f>
        <v>95889</v>
      </c>
      <c r="AA4" s="23">
        <f aca="true" t="shared" si="3" ref="AA4:AA22">+Z4*100/H4</f>
        <v>7.673673798640188</v>
      </c>
      <c r="AC4" s="6">
        <f aca="true" t="shared" si="4" ref="AC4:AC22">+C4-N4</f>
        <v>158624</v>
      </c>
      <c r="AD4" s="23">
        <f aca="true" t="shared" si="5" ref="AD4:AD22">+AC4*100/N4</f>
        <v>13.365137435343502</v>
      </c>
    </row>
    <row r="5" spans="1:30" ht="12.75">
      <c r="A5" s="13" t="s">
        <v>22</v>
      </c>
      <c r="B5" s="3" t="s">
        <v>15</v>
      </c>
      <c r="C5" s="20">
        <v>1085289</v>
      </c>
      <c r="D5" s="20">
        <v>1080138</v>
      </c>
      <c r="E5" s="20">
        <v>1074862</v>
      </c>
      <c r="F5" s="20">
        <v>1076896</v>
      </c>
      <c r="G5" s="20">
        <v>1076635</v>
      </c>
      <c r="H5" s="9">
        <v>1073761</v>
      </c>
      <c r="I5" s="9">
        <v>1075381</v>
      </c>
      <c r="J5" s="9">
        <v>1073971</v>
      </c>
      <c r="K5" s="9">
        <v>1062998</v>
      </c>
      <c r="L5" s="9">
        <v>1075329</v>
      </c>
      <c r="M5" s="9">
        <v>1076567</v>
      </c>
      <c r="N5" s="9">
        <v>1084314</v>
      </c>
      <c r="O5" s="9">
        <v>1081834</v>
      </c>
      <c r="P5" s="9">
        <v>1087885</v>
      </c>
      <c r="Q5" s="9">
        <v>1093937</v>
      </c>
      <c r="R5" s="9">
        <v>1112186</v>
      </c>
      <c r="S5" s="9">
        <v>1129556</v>
      </c>
      <c r="T5" s="9">
        <v>1102294</v>
      </c>
      <c r="U5" s="9">
        <v>1052048</v>
      </c>
      <c r="W5" s="6">
        <f t="shared" si="0"/>
        <v>5151</v>
      </c>
      <c r="X5" s="23">
        <f t="shared" si="1"/>
        <v>0.47688350932936346</v>
      </c>
      <c r="Z5" s="6">
        <f t="shared" si="2"/>
        <v>11528</v>
      </c>
      <c r="AA5" s="23">
        <f t="shared" si="3"/>
        <v>1.0736094903800752</v>
      </c>
      <c r="AC5" s="6">
        <f t="shared" si="4"/>
        <v>975</v>
      </c>
      <c r="AD5" s="23">
        <f t="shared" si="5"/>
        <v>0.08991860291391608</v>
      </c>
    </row>
    <row r="6" spans="1:30" ht="12.75">
      <c r="A6" s="13" t="s">
        <v>23</v>
      </c>
      <c r="B6" s="3" t="s">
        <v>14</v>
      </c>
      <c r="C6" s="20">
        <v>1095426</v>
      </c>
      <c r="D6" s="20">
        <v>1072844</v>
      </c>
      <c r="E6" s="20">
        <v>1030650</v>
      </c>
      <c r="F6" s="20">
        <v>1001062</v>
      </c>
      <c r="G6" s="20">
        <v>983131</v>
      </c>
      <c r="H6" s="9">
        <v>955045</v>
      </c>
      <c r="I6" s="9">
        <v>947361</v>
      </c>
      <c r="J6" s="9">
        <v>916968</v>
      </c>
      <c r="K6" s="9">
        <v>841669</v>
      </c>
      <c r="L6" s="9">
        <v>878627</v>
      </c>
      <c r="M6" s="9">
        <v>845630</v>
      </c>
      <c r="N6" s="9">
        <v>821820</v>
      </c>
      <c r="O6" s="9">
        <v>796483</v>
      </c>
      <c r="P6" s="9">
        <v>760379</v>
      </c>
      <c r="Q6" s="9">
        <v>709138</v>
      </c>
      <c r="R6" s="9">
        <v>680933</v>
      </c>
      <c r="S6" s="9">
        <v>655909</v>
      </c>
      <c r="T6" s="9">
        <v>597715</v>
      </c>
      <c r="U6" s="9">
        <v>532946</v>
      </c>
      <c r="W6" s="6">
        <f t="shared" si="0"/>
        <v>22582</v>
      </c>
      <c r="X6" s="23">
        <f t="shared" si="1"/>
        <v>2.10487265622961</v>
      </c>
      <c r="Z6" s="6">
        <f t="shared" si="2"/>
        <v>140381</v>
      </c>
      <c r="AA6" s="23">
        <f t="shared" si="3"/>
        <v>14.698888534048134</v>
      </c>
      <c r="AC6" s="6">
        <f t="shared" si="4"/>
        <v>273606</v>
      </c>
      <c r="AD6" s="23">
        <f t="shared" si="5"/>
        <v>33.29269183032781</v>
      </c>
    </row>
    <row r="7" spans="1:30" ht="12.75">
      <c r="A7" s="13" t="s">
        <v>24</v>
      </c>
      <c r="B7" s="3" t="s">
        <v>6</v>
      </c>
      <c r="C7" s="20">
        <v>2103992</v>
      </c>
      <c r="D7" s="20">
        <v>2075968</v>
      </c>
      <c r="E7" s="20">
        <v>2025951</v>
      </c>
      <c r="F7" s="20">
        <v>1995833</v>
      </c>
      <c r="G7" s="20">
        <v>1968280</v>
      </c>
      <c r="H7" s="9">
        <v>1915540</v>
      </c>
      <c r="I7" s="9">
        <v>1894868</v>
      </c>
      <c r="J7" s="9">
        <v>1843755</v>
      </c>
      <c r="K7" s="9">
        <v>1694477</v>
      </c>
      <c r="L7" s="9">
        <v>1781366</v>
      </c>
      <c r="M7" s="9">
        <v>1716276</v>
      </c>
      <c r="N7" s="9">
        <v>1672689</v>
      </c>
      <c r="O7" s="9">
        <v>1630015</v>
      </c>
      <c r="P7" s="9">
        <v>1606534</v>
      </c>
      <c r="Q7" s="9">
        <v>1493784</v>
      </c>
      <c r="R7" s="9">
        <v>1466391</v>
      </c>
      <c r="S7" s="9">
        <v>1367646</v>
      </c>
      <c r="T7" s="9">
        <v>1303997</v>
      </c>
      <c r="U7" s="9">
        <v>1125442</v>
      </c>
      <c r="W7" s="6">
        <f t="shared" si="0"/>
        <v>28024</v>
      </c>
      <c r="X7" s="23">
        <f t="shared" si="1"/>
        <v>1.34992446897062</v>
      </c>
      <c r="Z7" s="6">
        <f t="shared" si="2"/>
        <v>188452</v>
      </c>
      <c r="AA7" s="23">
        <f t="shared" si="3"/>
        <v>9.838061329964397</v>
      </c>
      <c r="AC7" s="6">
        <f t="shared" si="4"/>
        <v>431303</v>
      </c>
      <c r="AD7" s="23">
        <f t="shared" si="5"/>
        <v>25.78500845046509</v>
      </c>
    </row>
    <row r="8" spans="1:30" ht="12.75">
      <c r="A8" s="13" t="s">
        <v>25</v>
      </c>
      <c r="B8" s="3" t="s">
        <v>1</v>
      </c>
      <c r="C8" s="20">
        <v>589235</v>
      </c>
      <c r="D8" s="20">
        <v>582138</v>
      </c>
      <c r="E8" s="20">
        <v>572824</v>
      </c>
      <c r="F8" s="20">
        <v>568091</v>
      </c>
      <c r="G8" s="20">
        <v>562309</v>
      </c>
      <c r="H8" s="9">
        <v>554784</v>
      </c>
      <c r="I8" s="9">
        <v>549690</v>
      </c>
      <c r="J8" s="9">
        <v>542275</v>
      </c>
      <c r="K8" s="9">
        <v>535131</v>
      </c>
      <c r="L8" s="9">
        <v>537606</v>
      </c>
      <c r="M8" s="9">
        <v>531159</v>
      </c>
      <c r="N8" s="9">
        <v>528478</v>
      </c>
      <c r="O8" s="9">
        <v>527137</v>
      </c>
      <c r="P8" s="9">
        <v>527437</v>
      </c>
      <c r="Q8" s="9">
        <v>527326</v>
      </c>
      <c r="R8" s="9">
        <v>522664</v>
      </c>
      <c r="S8" s="9">
        <v>513115</v>
      </c>
      <c r="T8" s="9">
        <v>490997</v>
      </c>
      <c r="U8" s="9">
        <v>469077</v>
      </c>
      <c r="W8" s="6">
        <f t="shared" si="0"/>
        <v>7097</v>
      </c>
      <c r="X8" s="23">
        <f t="shared" si="1"/>
        <v>1.2191267362721554</v>
      </c>
      <c r="Z8" s="6">
        <f t="shared" si="2"/>
        <v>34451</v>
      </c>
      <c r="AA8" s="23">
        <f t="shared" si="3"/>
        <v>6.209804176039684</v>
      </c>
      <c r="AC8" s="6">
        <f t="shared" si="4"/>
        <v>60757</v>
      </c>
      <c r="AD8" s="23">
        <f t="shared" si="5"/>
        <v>11.496599669238833</v>
      </c>
    </row>
    <row r="9" spans="1:30" ht="12.75">
      <c r="A9" s="13" t="s">
        <v>26</v>
      </c>
      <c r="B9" s="3" t="s">
        <v>8</v>
      </c>
      <c r="C9" s="20">
        <v>2563521</v>
      </c>
      <c r="D9" s="20">
        <v>2557330</v>
      </c>
      <c r="E9" s="20">
        <v>2528417</v>
      </c>
      <c r="F9" s="20">
        <v>2523020</v>
      </c>
      <c r="G9" s="20">
        <v>2510849</v>
      </c>
      <c r="H9" s="9">
        <v>2493918</v>
      </c>
      <c r="I9" s="9">
        <v>2487646</v>
      </c>
      <c r="J9" s="9">
        <v>2480369</v>
      </c>
      <c r="K9" s="9">
        <v>2456474</v>
      </c>
      <c r="L9" s="9">
        <v>2479425</v>
      </c>
      <c r="M9" s="9">
        <v>2479118</v>
      </c>
      <c r="N9" s="9">
        <v>2488062</v>
      </c>
      <c r="O9" s="9">
        <v>2484603</v>
      </c>
      <c r="P9" s="9">
        <v>2508496</v>
      </c>
      <c r="Q9" s="9">
        <v>2545926</v>
      </c>
      <c r="R9" s="9">
        <v>2582327</v>
      </c>
      <c r="S9" s="9">
        <v>2583137</v>
      </c>
      <c r="T9" s="9">
        <v>2563355</v>
      </c>
      <c r="U9" s="9">
        <v>2668289</v>
      </c>
      <c r="W9" s="6">
        <f t="shared" si="0"/>
        <v>6191</v>
      </c>
      <c r="X9" s="23">
        <f t="shared" si="1"/>
        <v>0.24208842816531304</v>
      </c>
      <c r="Z9" s="6">
        <f t="shared" si="2"/>
        <v>69603</v>
      </c>
      <c r="AA9" s="23">
        <f t="shared" si="3"/>
        <v>2.7909097251794166</v>
      </c>
      <c r="AC9" s="6">
        <f t="shared" si="4"/>
        <v>75459</v>
      </c>
      <c r="AD9" s="23">
        <f t="shared" si="5"/>
        <v>3.032842429167762</v>
      </c>
    </row>
    <row r="10" spans="1:30" ht="12.75">
      <c r="A10" s="13" t="s">
        <v>27</v>
      </c>
      <c r="B10" s="3" t="s">
        <v>7</v>
      </c>
      <c r="C10" s="20">
        <v>2081313</v>
      </c>
      <c r="D10" s="20">
        <v>2043100</v>
      </c>
      <c r="E10" s="20">
        <v>1977304</v>
      </c>
      <c r="F10" s="20">
        <v>1932261</v>
      </c>
      <c r="G10" s="20">
        <v>1894667</v>
      </c>
      <c r="H10" s="9">
        <v>1848881</v>
      </c>
      <c r="I10" s="9">
        <v>1815781</v>
      </c>
      <c r="J10" s="9">
        <v>1782038</v>
      </c>
      <c r="K10" s="9">
        <v>1760516</v>
      </c>
      <c r="L10" s="9">
        <v>1755053</v>
      </c>
      <c r="M10" s="9">
        <v>1734261</v>
      </c>
      <c r="N10" s="9">
        <v>1726199</v>
      </c>
      <c r="O10" s="9">
        <v>1716152</v>
      </c>
      <c r="P10" s="9">
        <v>1712529</v>
      </c>
      <c r="Q10" s="9">
        <v>1658446</v>
      </c>
      <c r="R10" s="9">
        <v>1675715</v>
      </c>
      <c r="S10" s="9">
        <v>1648584</v>
      </c>
      <c r="T10" s="9">
        <v>1652749</v>
      </c>
      <c r="U10" s="9">
        <v>1732696</v>
      </c>
      <c r="W10" s="6">
        <f t="shared" si="0"/>
        <v>38213</v>
      </c>
      <c r="X10" s="23">
        <f t="shared" si="1"/>
        <v>1.8703440849689197</v>
      </c>
      <c r="Z10" s="6">
        <f t="shared" si="2"/>
        <v>232432</v>
      </c>
      <c r="AA10" s="23">
        <f t="shared" si="3"/>
        <v>12.571495948089682</v>
      </c>
      <c r="AC10" s="6">
        <f t="shared" si="4"/>
        <v>355114</v>
      </c>
      <c r="AD10" s="23">
        <f t="shared" si="5"/>
        <v>20.57201979609535</v>
      </c>
    </row>
    <row r="11" spans="1:30" ht="12.75">
      <c r="A11" s="13" t="s">
        <v>28</v>
      </c>
      <c r="B11" s="3" t="s">
        <v>9</v>
      </c>
      <c r="C11" s="20">
        <v>7475420</v>
      </c>
      <c r="D11" s="20">
        <v>7364078</v>
      </c>
      <c r="E11" s="20">
        <v>7210508</v>
      </c>
      <c r="F11" s="20">
        <v>7134697</v>
      </c>
      <c r="G11" s="20">
        <v>6995206</v>
      </c>
      <c r="H11" s="9">
        <v>6813319</v>
      </c>
      <c r="I11" s="9">
        <v>6704146</v>
      </c>
      <c r="J11" s="9">
        <v>6506440</v>
      </c>
      <c r="K11" s="9">
        <v>6343110</v>
      </c>
      <c r="L11" s="9">
        <v>6361365</v>
      </c>
      <c r="M11" s="9">
        <v>6261999</v>
      </c>
      <c r="N11" s="9">
        <v>6207533</v>
      </c>
      <c r="O11" s="9">
        <v>6147610</v>
      </c>
      <c r="P11" s="9">
        <v>6090040</v>
      </c>
      <c r="Q11" s="9">
        <v>6059494</v>
      </c>
      <c r="R11" s="9">
        <v>5978638</v>
      </c>
      <c r="S11" s="9">
        <v>5956414</v>
      </c>
      <c r="T11" s="9">
        <v>5660393</v>
      </c>
      <c r="U11" s="9">
        <v>5107606</v>
      </c>
      <c r="W11" s="6">
        <f t="shared" si="0"/>
        <v>111342</v>
      </c>
      <c r="X11" s="23">
        <f t="shared" si="1"/>
        <v>1.5119611715139356</v>
      </c>
      <c r="Z11" s="6">
        <f t="shared" si="2"/>
        <v>662101</v>
      </c>
      <c r="AA11" s="23">
        <f t="shared" si="3"/>
        <v>9.71774549232173</v>
      </c>
      <c r="AC11" s="6">
        <f t="shared" si="4"/>
        <v>1267887</v>
      </c>
      <c r="AD11" s="23">
        <f t="shared" si="5"/>
        <v>20.424973979195922</v>
      </c>
    </row>
    <row r="12" spans="1:30" ht="12.75">
      <c r="A12" s="13" t="s">
        <v>29</v>
      </c>
      <c r="B12" s="3" t="s">
        <v>16</v>
      </c>
      <c r="C12" s="20">
        <v>5094675</v>
      </c>
      <c r="D12" s="20">
        <v>5029601</v>
      </c>
      <c r="E12" s="20">
        <v>4885029</v>
      </c>
      <c r="F12" s="20">
        <v>4806908</v>
      </c>
      <c r="G12" s="20">
        <v>4692449</v>
      </c>
      <c r="H12" s="9">
        <v>4543304</v>
      </c>
      <c r="I12" s="9">
        <v>4470885</v>
      </c>
      <c r="J12" s="9">
        <v>4326708</v>
      </c>
      <c r="K12" s="9">
        <v>4162776</v>
      </c>
      <c r="L12" s="9">
        <v>4202608</v>
      </c>
      <c r="M12" s="9">
        <v>4120729</v>
      </c>
      <c r="N12" s="9">
        <v>4066474</v>
      </c>
      <c r="O12" s="9">
        <v>4023441</v>
      </c>
      <c r="P12" s="9">
        <v>4009329</v>
      </c>
      <c r="Q12" s="9">
        <v>3857234</v>
      </c>
      <c r="R12" s="9">
        <v>3732682</v>
      </c>
      <c r="S12" s="9">
        <v>3646778</v>
      </c>
      <c r="T12" s="9">
        <v>3397314</v>
      </c>
      <c r="U12" s="9">
        <v>3078095</v>
      </c>
      <c r="W12" s="6">
        <f t="shared" si="0"/>
        <v>65074</v>
      </c>
      <c r="X12" s="23">
        <f t="shared" si="1"/>
        <v>1.2938203249124534</v>
      </c>
      <c r="Z12" s="6">
        <f t="shared" si="2"/>
        <v>551371</v>
      </c>
      <c r="AA12" s="23">
        <f t="shared" si="3"/>
        <v>12.13590373877689</v>
      </c>
      <c r="AC12" s="6">
        <f t="shared" si="4"/>
        <v>1028201</v>
      </c>
      <c r="AD12" s="23">
        <f t="shared" si="5"/>
        <v>25.28482906813126</v>
      </c>
    </row>
    <row r="13" spans="1:30" ht="12.75">
      <c r="A13" s="13" t="s">
        <v>30</v>
      </c>
      <c r="B13" s="3" t="s">
        <v>10</v>
      </c>
      <c r="C13" s="20">
        <v>1102410</v>
      </c>
      <c r="D13" s="20">
        <v>1097744</v>
      </c>
      <c r="E13" s="20">
        <v>1089990</v>
      </c>
      <c r="F13" s="20">
        <v>1086373</v>
      </c>
      <c r="G13" s="20">
        <v>1083879</v>
      </c>
      <c r="H13" s="9">
        <v>1075286</v>
      </c>
      <c r="I13" s="9">
        <v>1073904</v>
      </c>
      <c r="J13" s="9">
        <v>1073050</v>
      </c>
      <c r="K13" s="9">
        <v>1058503</v>
      </c>
      <c r="L13" s="9">
        <v>1073381</v>
      </c>
      <c r="M13" s="9">
        <v>1069420</v>
      </c>
      <c r="N13" s="9">
        <v>1073574</v>
      </c>
      <c r="O13" s="9">
        <v>1069419</v>
      </c>
      <c r="P13" s="9">
        <v>1070244</v>
      </c>
      <c r="Q13" s="9">
        <v>1061852</v>
      </c>
      <c r="R13" s="9">
        <v>1086420</v>
      </c>
      <c r="S13" s="9">
        <v>1064968</v>
      </c>
      <c r="T13" s="9">
        <v>1081219</v>
      </c>
      <c r="U13" s="9">
        <v>1169396</v>
      </c>
      <c r="W13" s="6">
        <f t="shared" si="0"/>
        <v>4666</v>
      </c>
      <c r="X13" s="23">
        <f t="shared" si="1"/>
        <v>0.42505356440117187</v>
      </c>
      <c r="Z13" s="6">
        <f t="shared" si="2"/>
        <v>27124</v>
      </c>
      <c r="AA13" s="23">
        <f t="shared" si="3"/>
        <v>2.5224916905827843</v>
      </c>
      <c r="AC13" s="6">
        <f t="shared" si="4"/>
        <v>28836</v>
      </c>
      <c r="AD13" s="23">
        <f t="shared" si="5"/>
        <v>2.6859815904632565</v>
      </c>
    </row>
    <row r="14" spans="1:30" ht="12.75">
      <c r="A14" s="13" t="s">
        <v>31</v>
      </c>
      <c r="B14" s="3" t="s">
        <v>11</v>
      </c>
      <c r="C14" s="20">
        <v>2796089</v>
      </c>
      <c r="D14" s="20">
        <v>2784169</v>
      </c>
      <c r="E14" s="20">
        <v>2772533</v>
      </c>
      <c r="F14" s="20">
        <v>2767524</v>
      </c>
      <c r="G14" s="20">
        <v>2762198</v>
      </c>
      <c r="H14" s="9">
        <v>2750985</v>
      </c>
      <c r="I14" s="9">
        <v>2751094</v>
      </c>
      <c r="J14" s="9">
        <v>2737370</v>
      </c>
      <c r="K14" s="9">
        <v>2695880</v>
      </c>
      <c r="L14" s="9">
        <v>2732926</v>
      </c>
      <c r="M14" s="9">
        <v>2731900</v>
      </c>
      <c r="N14" s="9">
        <v>2730337</v>
      </c>
      <c r="O14" s="9">
        <v>2724544</v>
      </c>
      <c r="P14" s="9">
        <v>2742622</v>
      </c>
      <c r="Q14" s="9">
        <v>2731669</v>
      </c>
      <c r="R14" s="9">
        <v>2844472</v>
      </c>
      <c r="S14" s="9">
        <v>2811912</v>
      </c>
      <c r="T14" s="9">
        <v>2749350</v>
      </c>
      <c r="U14" s="9">
        <v>2676403</v>
      </c>
      <c r="W14" s="6">
        <f t="shared" si="0"/>
        <v>11920</v>
      </c>
      <c r="X14" s="23">
        <f t="shared" si="1"/>
        <v>0.4281349300275953</v>
      </c>
      <c r="Z14" s="6">
        <f t="shared" si="2"/>
        <v>45104</v>
      </c>
      <c r="AA14" s="23">
        <f t="shared" si="3"/>
        <v>1.6395581946102942</v>
      </c>
      <c r="AC14" s="6">
        <f t="shared" si="4"/>
        <v>65752</v>
      </c>
      <c r="AD14" s="23">
        <f t="shared" si="5"/>
        <v>2.4082008924173097</v>
      </c>
    </row>
    <row r="15" spans="1:30" ht="12.75">
      <c r="A15" s="13" t="s">
        <v>32</v>
      </c>
      <c r="B15" s="3" t="s">
        <v>17</v>
      </c>
      <c r="C15" s="20">
        <v>6386932</v>
      </c>
      <c r="D15" s="20">
        <v>6271638</v>
      </c>
      <c r="E15" s="20">
        <v>6081689</v>
      </c>
      <c r="F15" s="20">
        <v>6008183</v>
      </c>
      <c r="G15" s="20">
        <v>5964143</v>
      </c>
      <c r="H15" s="9">
        <v>5804829</v>
      </c>
      <c r="I15" s="9">
        <v>5718942</v>
      </c>
      <c r="J15" s="9">
        <v>5527152</v>
      </c>
      <c r="K15" s="9">
        <v>5423384</v>
      </c>
      <c r="L15" s="9">
        <v>5372433</v>
      </c>
      <c r="M15" s="9">
        <v>5205408</v>
      </c>
      <c r="N15" s="9">
        <v>5145325</v>
      </c>
      <c r="O15" s="9">
        <v>5091336</v>
      </c>
      <c r="P15" s="9">
        <v>5022289</v>
      </c>
      <c r="Q15" s="9">
        <v>4947555</v>
      </c>
      <c r="R15" s="9">
        <v>4780572</v>
      </c>
      <c r="S15" s="9">
        <v>4686895</v>
      </c>
      <c r="T15" s="9">
        <v>4319904</v>
      </c>
      <c r="U15" s="9">
        <v>3761348</v>
      </c>
      <c r="W15" s="6">
        <f t="shared" si="0"/>
        <v>115294</v>
      </c>
      <c r="X15" s="23">
        <f t="shared" si="1"/>
        <v>1.8383395215093727</v>
      </c>
      <c r="Z15" s="6">
        <f t="shared" si="2"/>
        <v>582103</v>
      </c>
      <c r="AA15" s="23">
        <f t="shared" si="3"/>
        <v>10.027909521538016</v>
      </c>
      <c r="AC15" s="6">
        <f t="shared" si="4"/>
        <v>1241607</v>
      </c>
      <c r="AD15" s="23">
        <f t="shared" si="5"/>
        <v>24.130778910953147</v>
      </c>
    </row>
    <row r="16" spans="1:30" ht="12.75">
      <c r="A16" s="13" t="s">
        <v>33</v>
      </c>
      <c r="B16" s="3" t="s">
        <v>18</v>
      </c>
      <c r="C16" s="20">
        <v>1446520</v>
      </c>
      <c r="D16" s="20">
        <v>1426109</v>
      </c>
      <c r="E16" s="20">
        <v>1392117</v>
      </c>
      <c r="F16" s="20">
        <v>1370306</v>
      </c>
      <c r="G16" s="20">
        <v>1335792</v>
      </c>
      <c r="H16" s="9">
        <v>1294694</v>
      </c>
      <c r="I16" s="9">
        <v>1269230</v>
      </c>
      <c r="J16" s="9">
        <v>1226993</v>
      </c>
      <c r="K16" s="9">
        <v>1197646</v>
      </c>
      <c r="L16" s="9">
        <v>1190378</v>
      </c>
      <c r="M16" s="9">
        <v>1149328</v>
      </c>
      <c r="N16" s="9">
        <v>1131128</v>
      </c>
      <c r="O16" s="9">
        <v>1115068</v>
      </c>
      <c r="P16" s="9">
        <v>1097249</v>
      </c>
      <c r="Q16" s="9">
        <v>1045601</v>
      </c>
      <c r="R16" s="9">
        <v>1006788</v>
      </c>
      <c r="S16" s="9">
        <v>955487</v>
      </c>
      <c r="T16" s="9">
        <v>881340</v>
      </c>
      <c r="U16" s="9">
        <v>832047</v>
      </c>
      <c r="W16" s="6">
        <f t="shared" si="0"/>
        <v>20411</v>
      </c>
      <c r="X16" s="23">
        <f t="shared" si="1"/>
        <v>1.431237023256988</v>
      </c>
      <c r="Z16" s="6">
        <f t="shared" si="2"/>
        <v>151826</v>
      </c>
      <c r="AA16" s="23">
        <f t="shared" si="3"/>
        <v>11.726786406672156</v>
      </c>
      <c r="AC16" s="6">
        <f t="shared" si="4"/>
        <v>315392</v>
      </c>
      <c r="AD16" s="23">
        <f t="shared" si="5"/>
        <v>27.882962847706008</v>
      </c>
    </row>
    <row r="17" spans="1:30" ht="12.75">
      <c r="A17" s="13" t="s">
        <v>34</v>
      </c>
      <c r="B17" s="3" t="s">
        <v>41</v>
      </c>
      <c r="C17" s="20">
        <v>630578</v>
      </c>
      <c r="D17" s="20">
        <v>620377</v>
      </c>
      <c r="E17" s="20">
        <v>605876</v>
      </c>
      <c r="F17" s="20">
        <v>601874</v>
      </c>
      <c r="G17" s="20">
        <v>593472</v>
      </c>
      <c r="H17" s="9">
        <v>584734</v>
      </c>
      <c r="I17" s="9">
        <v>578210</v>
      </c>
      <c r="J17" s="9">
        <v>569628</v>
      </c>
      <c r="K17" s="9">
        <v>555829</v>
      </c>
      <c r="L17" s="9">
        <v>556263</v>
      </c>
      <c r="M17" s="9">
        <v>543757</v>
      </c>
      <c r="N17" s="9">
        <v>538009</v>
      </c>
      <c r="O17" s="9">
        <v>530819</v>
      </c>
      <c r="P17" s="9">
        <v>520574</v>
      </c>
      <c r="Q17" s="9">
        <v>519277</v>
      </c>
      <c r="R17" s="9">
        <v>515900</v>
      </c>
      <c r="S17" s="9">
        <v>509002</v>
      </c>
      <c r="T17" s="9">
        <v>486718</v>
      </c>
      <c r="U17" s="9">
        <v>466593</v>
      </c>
      <c r="W17" s="6">
        <f t="shared" si="0"/>
        <v>10201</v>
      </c>
      <c r="X17" s="23">
        <f t="shared" si="1"/>
        <v>1.644322726342208</v>
      </c>
      <c r="Z17" s="6">
        <f t="shared" si="2"/>
        <v>45844</v>
      </c>
      <c r="AA17" s="23">
        <f t="shared" si="3"/>
        <v>7.840146117721904</v>
      </c>
      <c r="AC17" s="6">
        <f t="shared" si="4"/>
        <v>92569</v>
      </c>
      <c r="AD17" s="23">
        <f t="shared" si="5"/>
        <v>17.205845998858756</v>
      </c>
    </row>
    <row r="18" spans="1:30" ht="12.75">
      <c r="A18" s="13" t="s">
        <v>35</v>
      </c>
      <c r="B18" s="3" t="s">
        <v>12</v>
      </c>
      <c r="C18" s="20">
        <v>2172175</v>
      </c>
      <c r="D18" s="20">
        <v>2157112</v>
      </c>
      <c r="E18" s="20">
        <v>2141860</v>
      </c>
      <c r="F18" s="20">
        <v>2133684</v>
      </c>
      <c r="G18" s="20">
        <v>2124846</v>
      </c>
      <c r="H18" s="9">
        <v>2115279</v>
      </c>
      <c r="I18" s="9">
        <v>2112204</v>
      </c>
      <c r="J18" s="9">
        <v>2108281</v>
      </c>
      <c r="K18" s="9">
        <v>2082587</v>
      </c>
      <c r="L18" s="9">
        <v>2101478</v>
      </c>
      <c r="M18" s="9">
        <v>2098596</v>
      </c>
      <c r="N18" s="9">
        <v>2100441</v>
      </c>
      <c r="O18" s="9">
        <v>2098628</v>
      </c>
      <c r="P18" s="9">
        <v>2098055</v>
      </c>
      <c r="Q18" s="9">
        <v>2104041</v>
      </c>
      <c r="R18" s="9">
        <v>2136100</v>
      </c>
      <c r="S18" s="9">
        <v>2141809</v>
      </c>
      <c r="T18" s="9">
        <v>2072100</v>
      </c>
      <c r="U18" s="9">
        <v>1867287</v>
      </c>
      <c r="W18" s="6">
        <f t="shared" si="0"/>
        <v>15063</v>
      </c>
      <c r="X18" s="23">
        <f t="shared" si="1"/>
        <v>0.6982947570640745</v>
      </c>
      <c r="Z18" s="6">
        <f t="shared" si="2"/>
        <v>56896</v>
      </c>
      <c r="AA18" s="23">
        <f t="shared" si="3"/>
        <v>2.6897633834591086</v>
      </c>
      <c r="AC18" s="6">
        <f t="shared" si="4"/>
        <v>71734</v>
      </c>
      <c r="AD18" s="23">
        <f t="shared" si="5"/>
        <v>3.415187572514534</v>
      </c>
    </row>
    <row r="19" spans="1:30" ht="12.75">
      <c r="A19" s="13" t="s">
        <v>36</v>
      </c>
      <c r="B19" s="3" t="s">
        <v>19</v>
      </c>
      <c r="C19" s="20">
        <v>321702</v>
      </c>
      <c r="D19" s="20">
        <v>317501</v>
      </c>
      <c r="E19" s="20">
        <v>308968</v>
      </c>
      <c r="F19" s="20">
        <v>306377</v>
      </c>
      <c r="G19" s="20">
        <v>301084</v>
      </c>
      <c r="H19" s="9">
        <v>293553</v>
      </c>
      <c r="I19" s="9">
        <v>287390</v>
      </c>
      <c r="J19" s="9">
        <v>281614</v>
      </c>
      <c r="K19" s="9">
        <v>276702</v>
      </c>
      <c r="L19" s="9">
        <v>270400</v>
      </c>
      <c r="M19" s="9">
        <v>264178</v>
      </c>
      <c r="N19" s="9">
        <v>265178</v>
      </c>
      <c r="O19" s="9">
        <v>263644</v>
      </c>
      <c r="P19" s="9">
        <v>264941</v>
      </c>
      <c r="Q19" s="9">
        <v>263434</v>
      </c>
      <c r="R19" s="9">
        <v>260024</v>
      </c>
      <c r="S19" s="9">
        <v>254349</v>
      </c>
      <c r="T19" s="9">
        <v>241829</v>
      </c>
      <c r="U19" s="9">
        <v>234628</v>
      </c>
      <c r="W19" s="6">
        <f t="shared" si="0"/>
        <v>4201</v>
      </c>
      <c r="X19" s="23">
        <f t="shared" si="1"/>
        <v>1.3231454389120034</v>
      </c>
      <c r="Z19" s="6">
        <f t="shared" si="2"/>
        <v>28149</v>
      </c>
      <c r="AA19" s="23">
        <f t="shared" si="3"/>
        <v>9.58906909484829</v>
      </c>
      <c r="AC19" s="6">
        <f t="shared" si="4"/>
        <v>56524</v>
      </c>
      <c r="AD19" s="23">
        <f t="shared" si="5"/>
        <v>21.315493743824902</v>
      </c>
    </row>
    <row r="20" spans="1:30" ht="12.75">
      <c r="A20" s="13" t="s">
        <v>37</v>
      </c>
      <c r="B20" s="3" t="s">
        <v>2</v>
      </c>
      <c r="C20" s="20">
        <v>78674</v>
      </c>
      <c r="D20" s="20">
        <v>77389</v>
      </c>
      <c r="E20" s="20">
        <v>76603</v>
      </c>
      <c r="F20" s="20">
        <v>75861</v>
      </c>
      <c r="G20" s="20">
        <v>75276</v>
      </c>
      <c r="H20" s="9">
        <v>74654</v>
      </c>
      <c r="I20" s="9">
        <v>74931</v>
      </c>
      <c r="J20" s="9">
        <v>76152</v>
      </c>
      <c r="K20" s="9">
        <v>71505</v>
      </c>
      <c r="L20" s="9">
        <v>75694</v>
      </c>
      <c r="M20" s="9">
        <v>75241</v>
      </c>
      <c r="N20" s="9">
        <v>73704</v>
      </c>
      <c r="O20" s="9">
        <v>72117</v>
      </c>
      <c r="P20" s="9">
        <v>68796</v>
      </c>
      <c r="Q20" s="9">
        <v>67615</v>
      </c>
      <c r="R20" s="9">
        <v>65151</v>
      </c>
      <c r="S20" s="9">
        <v>65264</v>
      </c>
      <c r="T20" s="9">
        <v>60198</v>
      </c>
      <c r="U20" s="9">
        <v>62607</v>
      </c>
      <c r="W20" s="6">
        <f t="shared" si="0"/>
        <v>1285</v>
      </c>
      <c r="X20" s="23">
        <f t="shared" si="1"/>
        <v>1.660442698574733</v>
      </c>
      <c r="Z20" s="6">
        <f t="shared" si="2"/>
        <v>4020</v>
      </c>
      <c r="AA20" s="23">
        <f t="shared" si="3"/>
        <v>5.38484207142283</v>
      </c>
      <c r="AC20" s="6">
        <f t="shared" si="4"/>
        <v>4970</v>
      </c>
      <c r="AD20" s="23">
        <f t="shared" si="5"/>
        <v>6.743188972104635</v>
      </c>
    </row>
    <row r="21" spans="1:30" ht="12.75">
      <c r="A21" s="14" t="s">
        <v>38</v>
      </c>
      <c r="B21" s="4" t="s">
        <v>3</v>
      </c>
      <c r="C21" s="20">
        <v>73460</v>
      </c>
      <c r="D21" s="20">
        <v>71448</v>
      </c>
      <c r="E21" s="20">
        <v>69440</v>
      </c>
      <c r="F21" s="20">
        <v>66871</v>
      </c>
      <c r="G21" s="20">
        <v>65488</v>
      </c>
      <c r="H21" s="9">
        <v>68016</v>
      </c>
      <c r="I21" s="9">
        <v>68463</v>
      </c>
      <c r="J21" s="9">
        <v>69184</v>
      </c>
      <c r="K21" s="9">
        <v>66411</v>
      </c>
      <c r="L21" s="9">
        <v>68789</v>
      </c>
      <c r="M21" s="9">
        <v>66263</v>
      </c>
      <c r="N21" s="9">
        <v>56929</v>
      </c>
      <c r="O21" s="9">
        <v>60108</v>
      </c>
      <c r="P21" s="9">
        <v>59576</v>
      </c>
      <c r="Q21" s="9">
        <v>56600</v>
      </c>
      <c r="R21" s="9">
        <v>52388</v>
      </c>
      <c r="S21" s="9">
        <v>53593</v>
      </c>
      <c r="T21" s="9">
        <v>53137</v>
      </c>
      <c r="U21" s="9">
        <v>60892</v>
      </c>
      <c r="W21" s="6">
        <f t="shared" si="0"/>
        <v>2012</v>
      </c>
      <c r="X21" s="23">
        <f t="shared" si="1"/>
        <v>2.816034038741462</v>
      </c>
      <c r="Z21" s="6">
        <f t="shared" si="2"/>
        <v>5444</v>
      </c>
      <c r="AA21" s="23">
        <f t="shared" si="3"/>
        <v>8.003999059044931</v>
      </c>
      <c r="AC21" s="6">
        <f t="shared" si="4"/>
        <v>16531</v>
      </c>
      <c r="AD21" s="23">
        <f t="shared" si="5"/>
        <v>29.037924432187463</v>
      </c>
    </row>
    <row r="22" spans="1:30" ht="12.75">
      <c r="A22" s="11"/>
      <c r="B22" s="1" t="s">
        <v>0</v>
      </c>
      <c r="C22" s="21">
        <f>SUM(C3:C21)</f>
        <v>46745807</v>
      </c>
      <c r="D22" s="21">
        <f>SUM(D3:D21)</f>
        <v>46157822</v>
      </c>
      <c r="E22" s="21">
        <f>SUM(E3:E21)</f>
        <v>45200737</v>
      </c>
      <c r="F22" s="21">
        <f>SUM(F3:F21)</f>
        <v>44708964</v>
      </c>
      <c r="G22" s="21">
        <f aca="true" t="shared" si="6" ref="G22:U22">SUM(G3:G21)</f>
        <v>44108530</v>
      </c>
      <c r="H22" s="5">
        <f t="shared" si="6"/>
        <v>43197684</v>
      </c>
      <c r="I22" s="5">
        <f t="shared" si="6"/>
        <v>42717064</v>
      </c>
      <c r="J22" s="5">
        <f t="shared" si="6"/>
        <v>41837894</v>
      </c>
      <c r="K22" s="5">
        <f t="shared" si="6"/>
        <v>40847371</v>
      </c>
      <c r="L22" s="5">
        <f t="shared" si="6"/>
        <v>41116842</v>
      </c>
      <c r="M22" s="5">
        <f t="shared" si="6"/>
        <v>40499791</v>
      </c>
      <c r="N22" s="5">
        <f t="shared" si="6"/>
        <v>40202160</v>
      </c>
      <c r="O22" s="5">
        <f t="shared" si="6"/>
        <v>39852651</v>
      </c>
      <c r="P22" s="5">
        <f t="shared" si="6"/>
        <v>39669394</v>
      </c>
      <c r="Q22" s="5">
        <f t="shared" si="6"/>
        <v>38872268</v>
      </c>
      <c r="R22" s="5">
        <f t="shared" si="6"/>
        <v>38473418</v>
      </c>
      <c r="S22" s="5">
        <f t="shared" si="6"/>
        <v>37682355</v>
      </c>
      <c r="T22" s="5">
        <f t="shared" si="6"/>
        <v>36012682</v>
      </c>
      <c r="U22" s="5">
        <f t="shared" si="6"/>
        <v>34041531</v>
      </c>
      <c r="W22" s="6">
        <f t="shared" si="0"/>
        <v>587985</v>
      </c>
      <c r="X22" s="23">
        <f t="shared" si="1"/>
        <v>1.2738577656458747</v>
      </c>
      <c r="Z22" s="6">
        <f t="shared" si="2"/>
        <v>3548123</v>
      </c>
      <c r="AA22" s="23">
        <f t="shared" si="3"/>
        <v>8.2136880301268</v>
      </c>
      <c r="AC22" s="6">
        <f t="shared" si="4"/>
        <v>6543647</v>
      </c>
      <c r="AD22" s="23">
        <f t="shared" si="5"/>
        <v>16.27685427847658</v>
      </c>
    </row>
    <row r="24" ht="12.75">
      <c r="B24" s="16" t="s">
        <v>55</v>
      </c>
    </row>
    <row r="25" ht="12.75">
      <c r="B25" s="16" t="s">
        <v>56</v>
      </c>
    </row>
  </sheetData>
  <printOptions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82" r:id="rId1"/>
  <headerFooter alignWithMargins="0">
    <oddHeader>&amp;CEspaña - Población de Comunidades y Ciudades Autónomas
(censos y padrón de habitantes desde 1970)</oddHeader>
    <oddFooter>&amp;C&amp;F - &amp;P&amp;RFrancisco.RuizG@uclm.es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fruiz</cp:lastModifiedBy>
  <cp:lastPrinted>2004-12-29T12:43:54Z</cp:lastPrinted>
  <dcterms:created xsi:type="dcterms:W3CDTF">2002-07-26T15:22:24Z</dcterms:created>
  <dcterms:modified xsi:type="dcterms:W3CDTF">2009-12-28T16:23:48Z</dcterms:modified>
  <cp:category/>
  <cp:version/>
  <cp:contentType/>
  <cp:contentStatus/>
</cp:coreProperties>
</file>